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24390" windowHeight="12345" tabRatio="927" activeTab="4"/>
  </bookViews>
  <sheets>
    <sheet name="Титульный лист" sheetId="1" r:id="rId1"/>
    <sheet name="Расписание" sheetId="2" r:id="rId2"/>
    <sheet name="Призовой фонд" sheetId="3" r:id="rId3"/>
    <sheet name="Статистика" sheetId="4" r:id="rId4"/>
    <sheet name="Список судейской коллегии" sheetId="5" r:id="rId5"/>
    <sheet name="Список участников" sheetId="6" r:id="rId6"/>
    <sheet name="СУ согласно занятых мест" sheetId="7" r:id="rId7"/>
    <sheet name="BS U11-Round Robin" sheetId="8" r:id="rId8"/>
    <sheet name="BS U11" sheetId="9" r:id="rId9"/>
    <sheet name="GS U11" sheetId="10" r:id="rId10"/>
    <sheet name="XD U11" sheetId="11" r:id="rId11"/>
    <sheet name="BD U11" sheetId="12" r:id="rId12"/>
    <sheet name="GD U11" sheetId="13" r:id="rId13"/>
  </sheets>
  <definedNames>
    <definedName name="______________od12">#N/A</definedName>
    <definedName name="_________od12">#N/A</definedName>
    <definedName name="________od12">#N/A</definedName>
    <definedName name="_______d3307">#N/A</definedName>
    <definedName name="_______d3308">#N/A</definedName>
    <definedName name="_______od12">#N/A</definedName>
    <definedName name="______d3307">#N/A</definedName>
    <definedName name="______d3308">#N/A</definedName>
    <definedName name="______od12">#N/A</definedName>
    <definedName name="_____d3307">#N/A</definedName>
    <definedName name="_____d3308">#N/A</definedName>
    <definedName name="_____od12">#N/A</definedName>
    <definedName name="____d3307">#N/A</definedName>
    <definedName name="____d3308">#N/A</definedName>
    <definedName name="____od12">#N/A</definedName>
    <definedName name="___d3307">#N/A</definedName>
    <definedName name="___d3308">#N/A</definedName>
    <definedName name="___od12">#N/A</definedName>
    <definedName name="__d3307">#N/A</definedName>
    <definedName name="__d3308">#N/A</definedName>
    <definedName name="__od12">#N/A</definedName>
    <definedName name="_d3307">#N/A</definedName>
    <definedName name="_d3308">#N/A</definedName>
    <definedName name="_xlnm._FilterDatabase" localSheetId="5" hidden="1">'Список участников'!$A$6:$I$6</definedName>
    <definedName name="_od12">#N/A</definedName>
    <definedName name="_xlnm._FilterDatabase">'Список участников'!$A$6:$I$6</definedName>
    <definedName name="_xlnm._FilterDatabase_1">'СУ согласно занятых мест'!$A$8:$D$18</definedName>
    <definedName name="_xlnm.Database">#N/A</definedName>
    <definedName name="ListHeader">#N/A</definedName>
    <definedName name="qqw">#N/A</definedName>
    <definedName name="RatingVolume">#N/A</definedName>
    <definedName name="Zuordnung">#N/A</definedName>
    <definedName name="МестоПроведенияТурнира">#N/A</definedName>
    <definedName name="НаименованиеТурнира">#N/A</definedName>
    <definedName name="СрокиТурнира">#N/A</definedName>
  </definedNames>
  <calcPr fullCalcOnLoad="1"/>
</workbook>
</file>

<file path=xl/sharedStrings.xml><?xml version="1.0" encoding="utf-8"?>
<sst xmlns="http://schemas.openxmlformats.org/spreadsheetml/2006/main" count="1030" uniqueCount="351">
  <si>
    <t>Национальная федерация бадминтона России</t>
  </si>
  <si>
    <t>Спортивная федерация бадминтона Ростовской области</t>
  </si>
  <si>
    <t>ОТЧЕТ</t>
  </si>
  <si>
    <t>о проведении</t>
  </si>
  <si>
    <t>0240002611Я</t>
  </si>
  <si>
    <t>г. Ростов-на-Дону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</si>
  <si>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</si>
  <si>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</si>
  <si>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</si>
  <si>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</si>
  <si>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</si>
  <si>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ДЮСШ -13</t>
  </si>
  <si>
    <t>18-00</t>
  </si>
  <si>
    <t>Работа Мандатной комиссии, прием именных заявок, опробование зала</t>
  </si>
  <si>
    <t>19-00</t>
  </si>
  <si>
    <t>09-00</t>
  </si>
  <si>
    <t>Разминка</t>
  </si>
  <si>
    <t>10-00</t>
  </si>
  <si>
    <t>9-00</t>
  </si>
  <si>
    <t>14-00</t>
  </si>
  <si>
    <t>Главный судья</t>
  </si>
  <si>
    <t>Парамонов В.М.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</si>
  <si>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</si>
  <si>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</si>
  <si>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</si>
  <si>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</si>
  <si>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</si>
  <si>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юношеский</t>
  </si>
  <si>
    <t>2 юношеский</t>
  </si>
  <si>
    <t>3 юношеский</t>
  </si>
  <si>
    <t>Наименование</t>
  </si>
  <si>
    <t>Количество</t>
  </si>
  <si>
    <t>Краснодарский край</t>
  </si>
  <si>
    <t>Краснодар</t>
  </si>
  <si>
    <t>Кущевская</t>
  </si>
  <si>
    <t>Москва</t>
  </si>
  <si>
    <t>Ростовская область</t>
  </si>
  <si>
    <t>Ростов-на-Дону</t>
  </si>
  <si>
    <t>Таганрог</t>
  </si>
  <si>
    <t>№</t>
  </si>
  <si>
    <t>ФИО</t>
  </si>
  <si>
    <t>Должность</t>
  </si>
  <si>
    <t>Категория</t>
  </si>
  <si>
    <t>Город</t>
  </si>
  <si>
    <t>Регион</t>
  </si>
  <si>
    <t>Парамонов Владимир Михайлович</t>
  </si>
  <si>
    <t>Главный секретарь</t>
  </si>
  <si>
    <t>Зам. главного судьи</t>
  </si>
  <si>
    <t>ВК</t>
  </si>
  <si>
    <t>Гатчина</t>
  </si>
  <si>
    <t>Ленинградская область</t>
  </si>
  <si>
    <t>Зам. главного секретаря</t>
  </si>
  <si>
    <t>Семыкин Юрий Анатольевич</t>
  </si>
  <si>
    <t>Мудрогеленко Игорь Владимирович</t>
  </si>
  <si>
    <t>Кириллова Миля Владимировна</t>
  </si>
  <si>
    <t>Судья на вышке</t>
  </si>
  <si>
    <t>Булин-Соколова Ольга Владимировна</t>
  </si>
  <si>
    <t>Жаброва Тамара Алексеевна</t>
  </si>
  <si>
    <t>Жмайлов Борис Борисович</t>
  </si>
  <si>
    <t>Игнатович Павел Сергеевич</t>
  </si>
  <si>
    <t>Кириллов Владислав Михайлович</t>
  </si>
  <si>
    <t>Любченко Олег Васильевич</t>
  </si>
  <si>
    <t>Перфилов Игорь Александрович</t>
  </si>
  <si>
    <t>Пицура Алексей Николаевич</t>
  </si>
  <si>
    <t>Судья на линии</t>
  </si>
  <si>
    <t>Поддубный Александр Николаевич</t>
  </si>
  <si>
    <t>Цыганенко Елена Георгиевна</t>
  </si>
  <si>
    <t>ЮС</t>
  </si>
  <si>
    <t>ID - номер</t>
  </si>
  <si>
    <t>Дата
Рождения</t>
  </si>
  <si>
    <t>Звание/
Разряд</t>
  </si>
  <si>
    <t>Спортивная
Организация</t>
  </si>
  <si>
    <t>Муниципальное
Образование</t>
  </si>
  <si>
    <t>Личный
Тренер</t>
  </si>
  <si>
    <t>МСГ</t>
  </si>
  <si>
    <t>Бубкин Максим</t>
  </si>
  <si>
    <t>РСО</t>
  </si>
  <si>
    <t>Корнеева И.Ю.</t>
  </si>
  <si>
    <t>КДК</t>
  </si>
  <si>
    <t>Телюк И.В.</t>
  </si>
  <si>
    <t>Ткаченко В.А.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</si>
  <si>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</si>
  <si>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</si>
  <si>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</si>
  <si>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</si>
  <si>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</si>
  <si>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</si>
  <si>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</si>
  <si>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5/8</t>
  </si>
  <si>
    <t>Мужской парный разряд</t>
  </si>
  <si>
    <t>Женский парный разряд</t>
  </si>
  <si>
    <t>Всероссийская юниорская и юношеская серия Гран-при, этап первенств России по бадминтону</t>
  </si>
  <si>
    <t xml:space="preserve">St.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</si>
  <si>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</si>
  <si>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</si>
  <si>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</si>
  <si>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</si>
  <si>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</si>
  <si>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</si>
  <si>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</si>
  <si>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</si>
  <si>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</si>
  <si>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</si>
  <si>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КДК </t>
  </si>
  <si>
    <t xml:space="preserve">21-11 21-10  </t>
  </si>
  <si>
    <t xml:space="preserve">6 </t>
  </si>
  <si>
    <t xml:space="preserve">7 </t>
  </si>
  <si>
    <t xml:space="preserve">МСГ </t>
  </si>
  <si>
    <t xml:space="preserve">8 </t>
  </si>
  <si>
    <t xml:space="preserve">РСО </t>
  </si>
  <si>
    <t xml:space="preserve">21-4 21-4  </t>
  </si>
  <si>
    <t xml:space="preserve">No Match </t>
  </si>
  <si>
    <t xml:space="preserve">Бубкин Максим </t>
  </si>
  <si>
    <t xml:space="preserve">25 </t>
  </si>
  <si>
    <t xml:space="preserve">21-19 21-8  </t>
  </si>
  <si>
    <t xml:space="preserve">30 </t>
  </si>
  <si>
    <t xml:space="preserve">21-3 21-4  </t>
  </si>
  <si>
    <t xml:space="preserve">Position 5-8 </t>
  </si>
  <si>
    <t xml:space="preserve">  </t>
  </si>
  <si>
    <t xml:space="preserve">21-10 21-13  </t>
  </si>
  <si>
    <t xml:space="preserve">21-3 21-1  </t>
  </si>
  <si>
    <t xml:space="preserve">21-6 21-9  </t>
  </si>
  <si>
    <t>Брифинг для представителей и тренеров, жеребьевка</t>
  </si>
  <si>
    <t>12-00</t>
  </si>
  <si>
    <t>Мужской и женский одиночный разряд до 17 лет до полуфинала, игры за места</t>
  </si>
  <si>
    <t>Мужской и женский одиночный разряд до 15 лет до полуфинала, игры за места</t>
  </si>
  <si>
    <t>Мужской и женский одиночный разряд до 19 лет до полуфинала, игры за места</t>
  </si>
  <si>
    <t>Мужской и женский парный разряд до 17 лет до полуфинала</t>
  </si>
  <si>
    <t>13-00</t>
  </si>
  <si>
    <t>Мужской и женский парный разряд до 15 лет до полуфинала</t>
  </si>
  <si>
    <t>Мужской и женский парный разряд до 19 лет до полуфинала</t>
  </si>
  <si>
    <t>17-00</t>
  </si>
  <si>
    <t>Смешанный парный разряд до 15 лет до полуфинала</t>
  </si>
  <si>
    <t>Полуфиналы во всех разрядах и возрастах</t>
  </si>
  <si>
    <t>Игры за места в одиночных разрядах во всех возрастах</t>
  </si>
  <si>
    <t>15-00</t>
  </si>
  <si>
    <t>Отъезд участников соревнований</t>
  </si>
  <si>
    <t>Денежный призовой фонд</t>
  </si>
  <si>
    <t>Возрастная группа</t>
  </si>
  <si>
    <t>Категория / Место</t>
  </si>
  <si>
    <t>3/1</t>
  </si>
  <si>
    <t>3/2</t>
  </si>
  <si>
    <t>BS</t>
  </si>
  <si>
    <t>GS</t>
  </si>
  <si>
    <t>BD</t>
  </si>
  <si>
    <t>GD</t>
  </si>
  <si>
    <t>XD</t>
  </si>
  <si>
    <t>ИТОГО:</t>
  </si>
  <si>
    <t>Наградная атрибутика</t>
  </si>
  <si>
    <t>Цена, руб.</t>
  </si>
  <si>
    <t>Количество, компл.</t>
  </si>
  <si>
    <t>Сумма, руб.</t>
  </si>
  <si>
    <t>Медали, грамоты</t>
  </si>
  <si>
    <t>ВСЕГО:</t>
  </si>
  <si>
    <t>U11</t>
  </si>
  <si>
    <t>главной судейской коллегии</t>
  </si>
  <si>
    <t>25 - 29 сентября 2021 г.</t>
  </si>
  <si>
    <t>Всероссийских соревнований по бадминтону среди мальчиков и девочек до 11 лет
"Ростов-Дон 2021"</t>
  </si>
  <si>
    <t>г. Ростов-на-Дону, 25 -  29 сентября 2021 г.</t>
  </si>
  <si>
    <t>25 сентября, суббота</t>
  </si>
  <si>
    <t>26 сентября, воскресенье</t>
  </si>
  <si>
    <t>27 сентября, понедельник</t>
  </si>
  <si>
    <t>14-30</t>
  </si>
  <si>
    <t>16-00</t>
  </si>
  <si>
    <t>28 сентября, вторник</t>
  </si>
  <si>
    <t>29 сентября, среда</t>
  </si>
  <si>
    <t>Всероссийские соревнования по бадминтону среди мальчиков и девочек до 11 лет
"Ростов-Дон 2021"</t>
  </si>
  <si>
    <t>Всероссийские юношеские и юниорские соревнования по бадминтону 
"Ростов-Дон 2021"</t>
  </si>
  <si>
    <t>г. Ростов-на-Дону, 25 - 29 сентября 2021 г.</t>
  </si>
  <si>
    <t>Мужской и женский одиночный разряд до 11 лет до полуфинала, игры за места</t>
  </si>
  <si>
    <t>Мужской и женский одиночный разряд до 13 лет до полуфинала, игры за места</t>
  </si>
  <si>
    <t>19-30</t>
  </si>
  <si>
    <t>Мужской и женский парный разряд до 11 лет до полуфинала</t>
  </si>
  <si>
    <t>11-30</t>
  </si>
  <si>
    <t>Мужской и женский парный разряд до 13 лет до полуфинала</t>
  </si>
  <si>
    <t>15-30</t>
  </si>
  <si>
    <t>16-30</t>
  </si>
  <si>
    <t>Смешанный парный разряд до 11 лет до полуфинала</t>
  </si>
  <si>
    <t>Смешанный парный разряд до 13 лет до полуфинала</t>
  </si>
  <si>
    <t>Смешанный парный разряд до 17 лет и до 19 лет до полуфинала</t>
  </si>
  <si>
    <t>Богатырев Иван</t>
  </si>
  <si>
    <t>YSGP-12377</t>
  </si>
  <si>
    <t>Мищенко Егор</t>
  </si>
  <si>
    <t>Богатырев Алексей</t>
  </si>
  <si>
    <t>YSGP-12401</t>
  </si>
  <si>
    <t>Ульченко Роман</t>
  </si>
  <si>
    <t>Шишкин Владимир</t>
  </si>
  <si>
    <t>Шишкин Матвей</t>
  </si>
  <si>
    <t>Колпиков Александр</t>
  </si>
  <si>
    <t>Карапунарлы Ксения</t>
  </si>
  <si>
    <t>YSGP-12587</t>
  </si>
  <si>
    <t>СПГ</t>
  </si>
  <si>
    <t>Дроботова Валерия</t>
  </si>
  <si>
    <t>Долганина Маргарита</t>
  </si>
  <si>
    <t>Уханова Лика</t>
  </si>
  <si>
    <t>Заявки</t>
  </si>
  <si>
    <t>Факт</t>
  </si>
  <si>
    <t>КМС</t>
  </si>
  <si>
    <t>Количество мужчин</t>
  </si>
  <si>
    <t>Количество женщин</t>
  </si>
  <si>
    <t>Регионы:</t>
  </si>
  <si>
    <t>Воронежская область</t>
  </si>
  <si>
    <t>Воронеж</t>
  </si>
  <si>
    <t>Красный Сулин</t>
  </si>
  <si>
    <t>Санкт-Петербург</t>
  </si>
  <si>
    <t>Состав судейской коллегии</t>
  </si>
  <si>
    <t>Русских Владимир Павлович</t>
  </si>
  <si>
    <t>Иванов Игорь Аркадьевич</t>
  </si>
  <si>
    <t>Денисов Валерий Семеннович</t>
  </si>
  <si>
    <t>Яковлева Наталья Евгеньевна</t>
  </si>
  <si>
    <t>Хаустова Наталья Алексеевна</t>
  </si>
  <si>
    <t>Лебедев Артем Евгеньевич</t>
  </si>
  <si>
    <t>Куцевол Александр Михайлович</t>
  </si>
  <si>
    <t>Куцевол Надежда Александровна</t>
  </si>
  <si>
    <t>Строкова Яна Алексеевна</t>
  </si>
  <si>
    <t>Петренко Дарья Игоревна</t>
  </si>
  <si>
    <t>Соколова Елизавета Николаевна</t>
  </si>
  <si>
    <t>Муниципальные образования: 7 / 5</t>
  </si>
  <si>
    <t>г. Ростов-на-Дону, 25 -  29 сентября 2021 г</t>
  </si>
  <si>
    <t>Список участников. Мальчики</t>
  </si>
  <si>
    <t>Список участников. Девочки</t>
  </si>
  <si>
    <t>1ю</t>
  </si>
  <si>
    <t>Ростов н/Д, ДЮСШ №3</t>
  </si>
  <si>
    <t>Ростов н/Д</t>
  </si>
  <si>
    <t>2ю</t>
  </si>
  <si>
    <t>Кр.Сулин, ДЮСШ "Ника"</t>
  </si>
  <si>
    <t>Хаустова Н.А.</t>
  </si>
  <si>
    <t>Пушкин</t>
  </si>
  <si>
    <t>Сапожников А.А.</t>
  </si>
  <si>
    <t>3ю</t>
  </si>
  <si>
    <t>Кущевская, МАУ «КСШ «Лидер»</t>
  </si>
  <si>
    <t>Москва "СШОР №101 Тушино"</t>
  </si>
  <si>
    <t>Гончар Н.В.</t>
  </si>
  <si>
    <t>Дьяков А.С.</t>
  </si>
  <si>
    <t>Ростов н/Д, БК  "Ростов-Дон"</t>
  </si>
  <si>
    <t>BS U11 - Group A</t>
  </si>
  <si>
    <t xml:space="preserve">МСГ  </t>
  </si>
  <si>
    <t xml:space="preserve">Богатырев Иван  </t>
  </si>
  <si>
    <t xml:space="preserve">21-5 21-8  </t>
  </si>
  <si>
    <t xml:space="preserve">21-12 21-6  </t>
  </si>
  <si>
    <t xml:space="preserve">21-11 21-11  </t>
  </si>
  <si>
    <t xml:space="preserve">РСО  </t>
  </si>
  <si>
    <t xml:space="preserve">Шишкин Владимир  </t>
  </si>
  <si>
    <t xml:space="preserve">5-21 8-21  </t>
  </si>
  <si>
    <t xml:space="preserve">17-21 21-16 16-21  </t>
  </si>
  <si>
    <t xml:space="preserve">12-21 21-18 10-21  </t>
  </si>
  <si>
    <t xml:space="preserve">Ульченко Роман  </t>
  </si>
  <si>
    <t xml:space="preserve">12-21 6-21  </t>
  </si>
  <si>
    <t xml:space="preserve">21-17 16-21 21-16  </t>
  </si>
  <si>
    <t xml:space="preserve">7-21 14-21  </t>
  </si>
  <si>
    <t xml:space="preserve">Мищенко Егор  </t>
  </si>
  <si>
    <t xml:space="preserve">11-21 11-21  </t>
  </si>
  <si>
    <t xml:space="preserve">21-12 18-21 21-10  </t>
  </si>
  <si>
    <t xml:space="preserve">21-7 21-14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</si>
  <si>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</si>
  <si>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</si>
  <si>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</si>
  <si>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</si>
  <si>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</si>
  <si>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</si>
  <si>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Богатырев Иван </t>
  </si>
  <si>
    <t xml:space="preserve">- </t>
  </si>
  <si>
    <t xml:space="preserve">0 </t>
  </si>
  <si>
    <t xml:space="preserve">126 </t>
  </si>
  <si>
    <t xml:space="preserve">53 </t>
  </si>
  <si>
    <t xml:space="preserve">2  </t>
  </si>
  <si>
    <t xml:space="preserve">Мищенко Егор </t>
  </si>
  <si>
    <t xml:space="preserve">124 </t>
  </si>
  <si>
    <t xml:space="preserve">106 </t>
  </si>
  <si>
    <t xml:space="preserve">3  </t>
  </si>
  <si>
    <t xml:space="preserve">Ульченко Роман </t>
  </si>
  <si>
    <t xml:space="preserve">97 </t>
  </si>
  <si>
    <t xml:space="preserve">138 </t>
  </si>
  <si>
    <t xml:space="preserve">4  </t>
  </si>
  <si>
    <t xml:space="preserve">Шишкин Владимир </t>
  </si>
  <si>
    <t xml:space="preserve">110 </t>
  </si>
  <si>
    <t xml:space="preserve">160 </t>
  </si>
  <si>
    <t>BS U11 - Group B</t>
  </si>
  <si>
    <t xml:space="preserve">Богатырев Алексей  </t>
  </si>
  <si>
    <t xml:space="preserve">Бубкин Максим  </t>
  </si>
  <si>
    <t xml:space="preserve">19-21 8-21  </t>
  </si>
  <si>
    <t xml:space="preserve">21-14 21-14  </t>
  </si>
  <si>
    <t xml:space="preserve">Шишкин Матвей  </t>
  </si>
  <si>
    <t xml:space="preserve">11-21 10-21  </t>
  </si>
  <si>
    <t xml:space="preserve">14-21 14-21  </t>
  </si>
  <si>
    <t xml:space="preserve">21-19 21-9  </t>
  </si>
  <si>
    <t xml:space="preserve">КДК  </t>
  </si>
  <si>
    <t xml:space="preserve">Колпиков Александр  </t>
  </si>
  <si>
    <t xml:space="preserve">6-21 9-21  </t>
  </si>
  <si>
    <t xml:space="preserve">3-21 4-21  </t>
  </si>
  <si>
    <t xml:space="preserve">19-21 9-21  </t>
  </si>
  <si>
    <t xml:space="preserve">Богатырев Алексей </t>
  </si>
  <si>
    <t xml:space="preserve">63 </t>
  </si>
  <si>
    <t xml:space="preserve">111 </t>
  </si>
  <si>
    <t xml:space="preserve">77 </t>
  </si>
  <si>
    <t xml:space="preserve">Шишкин Матвей </t>
  </si>
  <si>
    <t xml:space="preserve">91 </t>
  </si>
  <si>
    <t xml:space="preserve">112 </t>
  </si>
  <si>
    <t xml:space="preserve">Колпиков Александр </t>
  </si>
  <si>
    <t xml:space="preserve">50 </t>
  </si>
  <si>
    <t xml:space="preserve">Богатырев Иван [1] </t>
  </si>
  <si>
    <t xml:space="preserve">21-2 21-4  </t>
  </si>
  <si>
    <t xml:space="preserve">21-14 21-10  </t>
  </si>
  <si>
    <t xml:space="preserve">21-17 22-20  </t>
  </si>
  <si>
    <t xml:space="preserve">21-14 21-16  </t>
  </si>
  <si>
    <t xml:space="preserve">21-18 21-8  </t>
  </si>
  <si>
    <t xml:space="preserve">25-27 21-9 21-13  </t>
  </si>
  <si>
    <t xml:space="preserve">Богатырев Алексей [2] </t>
  </si>
  <si>
    <t xml:space="preserve">21-12 21-18  </t>
  </si>
  <si>
    <t xml:space="preserve">Position 3-4 </t>
  </si>
  <si>
    <t xml:space="preserve">21-17 21-11  </t>
  </si>
  <si>
    <t xml:space="preserve">22-20 21-11  </t>
  </si>
  <si>
    <t xml:space="preserve">Position 7-8 </t>
  </si>
  <si>
    <t xml:space="preserve">21-15 21-10  </t>
  </si>
  <si>
    <t xml:space="preserve">СПГ  </t>
  </si>
  <si>
    <t xml:space="preserve">Карапунарлы Ксения [1]  </t>
  </si>
  <si>
    <t xml:space="preserve">21-4 21-1  </t>
  </si>
  <si>
    <t xml:space="preserve">21-8 21-13  </t>
  </si>
  <si>
    <t xml:space="preserve">Уханова Лика  </t>
  </si>
  <si>
    <t xml:space="preserve">3-21 1-21  </t>
  </si>
  <si>
    <t xml:space="preserve">2-21 7-21  </t>
  </si>
  <si>
    <t xml:space="preserve">3-21 9-21  </t>
  </si>
  <si>
    <t xml:space="preserve">Долганина Маргарита  </t>
  </si>
  <si>
    <t xml:space="preserve">4-21 1-21  </t>
  </si>
  <si>
    <t xml:space="preserve">21-2 21-7  </t>
  </si>
  <si>
    <t xml:space="preserve">Дроботова Валерия  </t>
  </si>
  <si>
    <t xml:space="preserve">8-21 13-21  </t>
  </si>
  <si>
    <t xml:space="preserve">21-3 21-9  </t>
  </si>
  <si>
    <t xml:space="preserve">Карапунарлы Ксения </t>
  </si>
  <si>
    <t xml:space="preserve">Дроботова Валерия </t>
  </si>
  <si>
    <t xml:space="preserve">105 </t>
  </si>
  <si>
    <t xml:space="preserve">69 </t>
  </si>
  <si>
    <t xml:space="preserve">Долганина Маргарита </t>
  </si>
  <si>
    <t xml:space="preserve">62 </t>
  </si>
  <si>
    <t xml:space="preserve">93 </t>
  </si>
  <si>
    <t xml:space="preserve">Уханова Лика </t>
  </si>
  <si>
    <t xml:space="preserve">СПГ </t>
  </si>
  <si>
    <t xml:space="preserve">21-4 21-7  </t>
  </si>
  <si>
    <t xml:space="preserve">21-19 21-14  </t>
  </si>
  <si>
    <t xml:space="preserve"> 
Мищенко Егор </t>
  </si>
  <si>
    <t xml:space="preserve">21-15 21-6  </t>
  </si>
  <si>
    <t xml:space="preserve">19-21 21-19 21-15  </t>
  </si>
  <si>
    <t xml:space="preserve"> 
Колпиков Александр </t>
  </si>
  <si>
    <t xml:space="preserve">21-15 21-17  </t>
  </si>
  <si>
    <r>
      <t xml:space="preserve">Всероссийские соревнования по бадминтону среди мальчиков и девочек до 11 лет
</t>
    </r>
    <r>
      <rPr>
        <b/>
        <sz val="16"/>
        <rFont val="Times New Roman"/>
        <family val="1"/>
      </rPr>
      <t>"Ростов-Дон 2021"</t>
    </r>
  </si>
  <si>
    <t>Иванова Анна Андреевна</t>
  </si>
  <si>
    <t>Финалы во всех возрастах в парных разрядах</t>
  </si>
  <si>
    <t>Награждение победителей и призёров в парных разрядах, Культурно-развлекательная программа</t>
  </si>
  <si>
    <t>Финалы во всех возрастах в парных смешанных и одиночных разрядах</t>
  </si>
  <si>
    <t>Награждение победителей и призёров в парных смешанных и одиночных разрядах, Культурно-развлекательная программа</t>
  </si>
  <si>
    <t>Строкова Дана Алексеевна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</si>
</sst>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-* #,##0\ _₽_-;\-* #,##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name val="Arial"/>
      <family val="2"/>
    </font>
    <font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8"/>
      <name val="Arial Cyr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8"/>
      <color indexed="55"/>
      <name val="Arial Cyr"/>
      <family val="2"/>
    </font>
    <font>
      <sz val="14"/>
      <name val="Arial CYR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04">
    <xf numFmtId="0" fontId="0" fillId="0" borderId="0" xfId="0" applyAlignment="1">
      <alignment/>
    </xf>
    <xf numFmtId="49" fontId="5" fillId="0" borderId="0" xfId="21" applyNumberFormat="1" applyFont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center" vertical="center" wrapText="1"/>
      <protection/>
    </xf>
    <xf numFmtId="49" fontId="5" fillId="0" borderId="0" xfId="21" applyNumberFormat="1" applyFont="1" applyAlignment="1">
      <alignment vertical="center"/>
      <protection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49" fontId="5" fillId="0" borderId="1" xfId="21" applyNumberFormat="1" applyFont="1" applyFill="1" applyBorder="1" applyAlignment="1">
      <alignment vertical="center" wrapText="1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right"/>
      <protection/>
    </xf>
    <xf numFmtId="0" fontId="9" fillId="0" borderId="0" xfId="27" applyFont="1" applyAlignment="1">
      <alignment horizontal="left"/>
      <protection/>
    </xf>
    <xf numFmtId="0" fontId="9" fillId="0" borderId="0" xfId="27" applyFont="1">
      <alignment/>
      <protection/>
    </xf>
    <xf numFmtId="0" fontId="8" fillId="0" borderId="0" xfId="21" applyFont="1" applyAlignment="1">
      <alignment/>
      <protection/>
    </xf>
    <xf numFmtId="0" fontId="9" fillId="0" borderId="0" xfId="21" applyFont="1">
      <alignment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 vertical="center"/>
      <protection/>
    </xf>
    <xf numFmtId="49" fontId="5" fillId="0" borderId="0" xfId="25" applyNumberFormat="1" applyFont="1" applyAlignment="1">
      <alignment vertical="center" wrapText="1"/>
      <protection/>
    </xf>
    <xf numFmtId="0" fontId="8" fillId="0" borderId="1" xfId="21" applyFont="1" applyBorder="1" applyAlignment="1">
      <alignment horizontal="center"/>
      <protection/>
    </xf>
    <xf numFmtId="0" fontId="5" fillId="0" borderId="1" xfId="15" applyFont="1" applyBorder="1" applyAlignment="1">
      <alignment vertical="center" wrapText="1"/>
      <protection/>
    </xf>
    <xf numFmtId="0" fontId="5" fillId="0" borderId="1" xfId="15" applyFont="1" applyBorder="1" applyAlignment="1">
      <alignment horizontal="center" vertical="center" wrapText="1"/>
      <protection/>
    </xf>
    <xf numFmtId="0" fontId="8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2" fontId="5" fillId="0" borderId="0" xfId="21" applyNumberFormat="1" applyFont="1" applyAlignment="1">
      <alignment horizontal="center" vertical="center" wrapText="1"/>
      <protection/>
    </xf>
    <xf numFmtId="0" fontId="12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6" applyFont="1" applyAlignment="1">
      <alignment horizontal="center" vertical="center"/>
      <protection/>
    </xf>
    <xf numFmtId="0" fontId="4" fillId="0" borderId="0" xfId="26" applyFont="1">
      <alignment/>
      <protection/>
    </xf>
    <xf numFmtId="0" fontId="4" fillId="0" borderId="0" xfId="26" applyFont="1" applyAlignment="1">
      <alignment horizontal="center"/>
      <protection/>
    </xf>
    <xf numFmtId="0" fontId="12" fillId="0" borderId="1" xfId="26" applyFont="1" applyBorder="1" applyAlignment="1" applyProtection="1">
      <alignment horizontal="center"/>
      <protection locked="0"/>
    </xf>
    <xf numFmtId="0" fontId="4" fillId="0" borderId="1" xfId="26" applyFont="1" applyBorder="1">
      <alignment/>
      <protection/>
    </xf>
    <xf numFmtId="0" fontId="12" fillId="0" borderId="1" xfId="26" applyFont="1" applyBorder="1" applyAlignment="1" applyProtection="1">
      <alignment horizontal="center" vertical="center"/>
      <protection locked="0"/>
    </xf>
    <xf numFmtId="0" fontId="12" fillId="0" borderId="1" xfId="26" applyFont="1" applyBorder="1" applyAlignment="1" applyProtection="1">
      <alignment horizontal="left"/>
      <protection locked="0"/>
    </xf>
    <xf numFmtId="0" fontId="14" fillId="0" borderId="1" xfId="23" applyFont="1" applyFill="1" applyBorder="1" applyAlignment="1">
      <alignment horizontal="center"/>
      <protection/>
    </xf>
    <xf numFmtId="0" fontId="4" fillId="0" borderId="1" xfId="26" applyFont="1" applyBorder="1" applyAlignment="1" applyProtection="1">
      <alignment horizontal="center" vertical="center"/>
      <protection locked="0"/>
    </xf>
    <xf numFmtId="0" fontId="4" fillId="0" borderId="1" xfId="26" applyFont="1" applyBorder="1" applyProtection="1">
      <alignment/>
      <protection locked="0"/>
    </xf>
    <xf numFmtId="0" fontId="4" fillId="0" borderId="1" xfId="26" applyFont="1" applyBorder="1" applyAlignment="1" applyProtection="1">
      <alignment horizontal="center"/>
      <protection locked="0"/>
    </xf>
    <xf numFmtId="0" fontId="4" fillId="0" borderId="1" xfId="26" applyFont="1" applyBorder="1" applyAlignment="1">
      <alignment horizontal="center"/>
      <protection/>
    </xf>
    <xf numFmtId="0" fontId="15" fillId="0" borderId="0" xfId="19" applyFont="1" applyFill="1" applyBorder="1" applyAlignment="1">
      <alignment horizontal="right" wrapText="1"/>
      <protection/>
    </xf>
    <xf numFmtId="1" fontId="9" fillId="0" borderId="0" xfId="27" applyNumberFormat="1" applyFont="1" applyAlignment="1">
      <alignment horizontal="left"/>
      <protection/>
    </xf>
    <xf numFmtId="49" fontId="6" fillId="2" borderId="2" xfId="21" applyNumberFormat="1" applyFont="1" applyFill="1" applyBorder="1" applyAlignment="1">
      <alignment horizontal="center" vertical="center" wrapText="1"/>
      <protection/>
    </xf>
    <xf numFmtId="172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2" borderId="3" xfId="21" applyNumberFormat="1" applyFont="1" applyFill="1" applyBorder="1" applyAlignment="1">
      <alignment horizontal="center" vertical="center" wrapText="1"/>
      <protection/>
    </xf>
    <xf numFmtId="49" fontId="6" fillId="2" borderId="4" xfId="21" applyNumberFormat="1" applyFont="1" applyFill="1" applyBorder="1" applyAlignment="1">
      <alignment horizontal="center" vertical="center" wrapText="1"/>
      <protection/>
    </xf>
    <xf numFmtId="49" fontId="5" fillId="0" borderId="5" xfId="21" applyNumberFormat="1" applyFont="1" applyFill="1" applyBorder="1" applyAlignment="1">
      <alignment horizontal="center" vertical="center" wrapText="1"/>
      <protection/>
    </xf>
    <xf numFmtId="49" fontId="5" fillId="0" borderId="6" xfId="21" applyNumberFormat="1" applyFont="1" applyBorder="1" applyAlignment="1">
      <alignment vertical="center" wrapText="1"/>
      <protection/>
    </xf>
    <xf numFmtId="49" fontId="5" fillId="0" borderId="7" xfId="21" applyNumberFormat="1" applyFont="1" applyBorder="1" applyAlignment="1">
      <alignment horizontal="left" vertical="center" wrapText="1"/>
      <protection/>
    </xf>
    <xf numFmtId="0" fontId="5" fillId="0" borderId="6" xfId="15" applyFont="1" applyFill="1" applyBorder="1">
      <alignment/>
      <protection/>
    </xf>
    <xf numFmtId="0" fontId="5" fillId="0" borderId="6" xfId="15" applyFont="1" applyFill="1" applyBorder="1" applyAlignment="1">
      <alignment wrapText="1"/>
      <protection/>
    </xf>
    <xf numFmtId="0" fontId="5" fillId="0" borderId="6" xfId="15" applyFont="1" applyFill="1" applyBorder="1" applyAlignment="1">
      <alignment vertical="center"/>
      <protection/>
    </xf>
    <xf numFmtId="0" fontId="5" fillId="0" borderId="6" xfId="15" applyFont="1" applyFill="1" applyBorder="1" applyAlignment="1">
      <alignment vertical="center" wrapText="1"/>
      <protection/>
    </xf>
    <xf numFmtId="49" fontId="5" fillId="0" borderId="8" xfId="21" applyNumberFormat="1" applyFont="1" applyFill="1" applyBorder="1" applyAlignment="1">
      <alignment horizontal="center" vertical="center" wrapText="1"/>
      <protection/>
    </xf>
    <xf numFmtId="49" fontId="5" fillId="0" borderId="9" xfId="21" applyNumberFormat="1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21" applyFont="1" applyAlignment="1">
      <alignment horizontal="left"/>
      <protection/>
    </xf>
    <xf numFmtId="49" fontId="26" fillId="0" borderId="0" xfId="21" applyNumberFormat="1" applyFont="1" applyAlignment="1">
      <alignment horizontal="center" vertical="center" wrapText="1"/>
      <protection/>
    </xf>
    <xf numFmtId="0" fontId="25" fillId="0" borderId="0" xfId="21" applyFont="1" applyAlignment="1">
      <alignment horizontal="right"/>
      <protection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3" borderId="15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9" fillId="3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72" fontId="30" fillId="0" borderId="13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Fill="1" applyBorder="1" applyAlignment="1">
      <alignment/>
    </xf>
    <xf numFmtId="172" fontId="30" fillId="0" borderId="18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0" xfId="0" applyFont="1" applyFill="1" applyBorder="1" applyAlignment="1">
      <alignment/>
    </xf>
    <xf numFmtId="172" fontId="20" fillId="0" borderId="18" xfId="0" applyNumberFormat="1" applyFont="1" applyBorder="1" applyAlignment="1">
      <alignment/>
    </xf>
    <xf numFmtId="0" fontId="5" fillId="0" borderId="0" xfId="15" applyFont="1" applyBorder="1" applyAlignment="1">
      <alignment vertical="center" wrapText="1"/>
      <protection/>
    </xf>
    <xf numFmtId="0" fontId="9" fillId="0" borderId="0" xfId="21" applyFont="1" applyBorder="1" applyAlignment="1">
      <alignment horizontal="left"/>
      <protection/>
    </xf>
    <xf numFmtId="0" fontId="5" fillId="0" borderId="0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49" fontId="8" fillId="0" borderId="0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13" fillId="0" borderId="0" xfId="24" applyNumberFormat="1" applyFont="1" applyBorder="1" applyAlignment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/>
      <protection locked="0"/>
    </xf>
    <xf numFmtId="49" fontId="4" fillId="0" borderId="0" xfId="21" applyNumberFormat="1" applyFont="1" applyAlignment="1">
      <alignment horizontal="center" vertical="center" wrapText="1"/>
      <protection/>
    </xf>
    <xf numFmtId="49" fontId="32" fillId="0" borderId="0" xfId="21" applyNumberFormat="1" applyFont="1" applyAlignment="1">
      <alignment horizontal="center" vertical="center" wrapText="1"/>
      <protection/>
    </xf>
    <xf numFmtId="49" fontId="5" fillId="0" borderId="22" xfId="21" applyNumberFormat="1" applyFont="1" applyBorder="1" applyAlignment="1">
      <alignment horizontal="center" vertical="center" wrapText="1"/>
      <protection/>
    </xf>
    <xf numFmtId="0" fontId="4" fillId="0" borderId="23" xfId="26" applyFont="1" applyBorder="1">
      <alignment/>
      <protection/>
    </xf>
    <xf numFmtId="0" fontId="12" fillId="0" borderId="24" xfId="26" applyFont="1" applyBorder="1" applyAlignment="1" applyProtection="1">
      <alignment horizontal="center" vertical="center"/>
      <protection locked="0"/>
    </xf>
    <xf numFmtId="0" fontId="12" fillId="0" borderId="24" xfId="26" applyFont="1" applyBorder="1" applyAlignment="1" applyProtection="1">
      <alignment horizontal="left"/>
      <protection locked="0"/>
    </xf>
    <xf numFmtId="0" fontId="14" fillId="0" borderId="24" xfId="23" applyFont="1" applyFill="1" applyBorder="1" applyAlignment="1">
      <alignment horizontal="center"/>
      <protection/>
    </xf>
    <xf numFmtId="0" fontId="12" fillId="0" borderId="24" xfId="26" applyFont="1" applyBorder="1" applyAlignment="1" applyProtection="1">
      <alignment horizontal="center"/>
      <protection locked="0"/>
    </xf>
    <xf numFmtId="0" fontId="4" fillId="0" borderId="25" xfId="26" applyFont="1" applyBorder="1" applyAlignment="1" applyProtection="1">
      <alignment horizontal="center" vertical="center"/>
      <protection locked="0"/>
    </xf>
    <xf numFmtId="0" fontId="4" fillId="0" borderId="25" xfId="26" applyFont="1" applyBorder="1" applyProtection="1">
      <alignment/>
      <protection locked="0"/>
    </xf>
    <xf numFmtId="0" fontId="4" fillId="0" borderId="25" xfId="26" applyFon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4" fillId="0" borderId="27" xfId="26" applyFont="1" applyBorder="1">
      <alignment/>
      <protection/>
    </xf>
    <xf numFmtId="49" fontId="15" fillId="0" borderId="25" xfId="22" applyNumberFormat="1" applyFont="1" applyBorder="1" applyAlignment="1" applyProtection="1">
      <alignment horizontal="center" vertical="center"/>
      <protection locked="0"/>
    </xf>
    <xf numFmtId="0" fontId="4" fillId="0" borderId="25" xfId="26" applyFont="1" applyBorder="1" applyAlignment="1">
      <alignment horizontal="center"/>
      <protection/>
    </xf>
    <xf numFmtId="0" fontId="4" fillId="0" borderId="23" xfId="26" applyFont="1" applyBorder="1" applyProtection="1">
      <alignment/>
      <protection locked="0"/>
    </xf>
    <xf numFmtId="0" fontId="4" fillId="0" borderId="28" xfId="26" applyFont="1" applyBorder="1" applyProtection="1">
      <alignment/>
      <protection locked="0"/>
    </xf>
    <xf numFmtId="49" fontId="15" fillId="0" borderId="0" xfId="22" applyNumberFormat="1" applyFont="1" applyBorder="1" applyAlignment="1" applyProtection="1">
      <alignment horizontal="center" vertical="center"/>
      <protection locked="0"/>
    </xf>
    <xf numFmtId="0" fontId="4" fillId="0" borderId="0" xfId="26" applyFont="1" applyBorder="1" applyProtection="1">
      <alignment/>
      <protection locked="0"/>
    </xf>
    <xf numFmtId="0" fontId="4" fillId="0" borderId="0" xfId="26" applyFont="1" applyBorder="1" applyAlignment="1" applyProtection="1">
      <alignment horizontal="center"/>
      <protection locked="0"/>
    </xf>
    <xf numFmtId="0" fontId="4" fillId="0" borderId="0" xfId="26" applyFont="1" applyBorder="1" applyAlignment="1">
      <alignment horizontal="center"/>
      <protection/>
    </xf>
    <xf numFmtId="0" fontId="4" fillId="0" borderId="0" xfId="26" applyFont="1" applyBorder="1">
      <alignment/>
      <protection/>
    </xf>
    <xf numFmtId="0" fontId="0" fillId="0" borderId="26" xfId="0" applyBorder="1" applyAlignment="1" applyProtection="1">
      <alignment horizontal="center"/>
      <protection locked="0"/>
    </xf>
    <xf numFmtId="0" fontId="4" fillId="0" borderId="28" xfId="26" applyFont="1" applyBorder="1">
      <alignment/>
      <protection/>
    </xf>
    <xf numFmtId="49" fontId="15" fillId="0" borderId="24" xfId="22" applyNumberFormat="1" applyFont="1" applyBorder="1" applyAlignment="1" applyProtection="1">
      <alignment horizontal="center" vertical="center"/>
      <protection locked="0"/>
    </xf>
    <xf numFmtId="49" fontId="15" fillId="0" borderId="26" xfId="22" applyNumberFormat="1" applyFont="1" applyBorder="1" applyAlignment="1" applyProtection="1">
      <alignment horizontal="center" vertical="center"/>
      <protection locked="0"/>
    </xf>
    <xf numFmtId="0" fontId="8" fillId="0" borderId="11" xfId="21" applyNumberFormat="1" applyFont="1" applyBorder="1" applyAlignment="1">
      <alignment horizontal="center" vertical="center" wrapText="1"/>
      <protection/>
    </xf>
    <xf numFmtId="0" fontId="8" fillId="0" borderId="29" xfId="21" applyNumberFormat="1" applyFont="1" applyBorder="1" applyAlignment="1">
      <alignment horizontal="center" vertical="center" wrapText="1"/>
      <protection/>
    </xf>
    <xf numFmtId="0" fontId="8" fillId="0" borderId="11" xfId="21" applyNumberFormat="1" applyFont="1" applyBorder="1" applyAlignment="1">
      <alignment horizontal="center" vertical="center"/>
      <protection/>
    </xf>
    <xf numFmtId="0" fontId="9" fillId="0" borderId="30" xfId="21" applyNumberFormat="1" applyFont="1" applyBorder="1" applyAlignment="1">
      <alignment horizontal="center" vertical="center"/>
      <protection/>
    </xf>
    <xf numFmtId="0" fontId="9" fillId="0" borderId="31" xfId="21" applyNumberFormat="1" applyFont="1" applyBorder="1" applyAlignment="1">
      <alignment horizontal="center" vertical="center"/>
      <protection/>
    </xf>
    <xf numFmtId="0" fontId="9" fillId="0" borderId="32" xfId="21" applyNumberFormat="1" applyFont="1" applyBorder="1" applyAlignment="1">
      <alignment horizontal="center" vertical="center"/>
      <protection/>
    </xf>
    <xf numFmtId="173" fontId="0" fillId="0" borderId="33" xfId="29" applyNumberFormat="1" applyBorder="1" applyAlignment="1">
      <alignment horizontal="center" vertical="center"/>
    </xf>
    <xf numFmtId="173" fontId="0" fillId="0" borderId="34" xfId="29" applyNumberFormat="1" applyBorder="1" applyAlignment="1">
      <alignment horizontal="center" vertical="center"/>
    </xf>
    <xf numFmtId="0" fontId="8" fillId="0" borderId="35" xfId="27" applyFont="1" applyBorder="1" applyAlignment="1">
      <alignment horizontal="center" vertical="center"/>
      <protection/>
    </xf>
    <xf numFmtId="0" fontId="8" fillId="0" borderId="34" xfId="27" applyFont="1" applyBorder="1" applyAlignment="1">
      <alignment horizontal="center" vertical="center"/>
      <protection/>
    </xf>
    <xf numFmtId="0" fontId="9" fillId="0" borderId="11" xfId="27" applyNumberFormat="1" applyFont="1" applyBorder="1" applyAlignment="1">
      <alignment horizontal="center" vertical="center" wrapText="1"/>
      <protection/>
    </xf>
    <xf numFmtId="0" fontId="9" fillId="0" borderId="29" xfId="27" applyNumberFormat="1" applyFont="1" applyBorder="1" applyAlignment="1">
      <alignment horizontal="center" vertical="center" wrapText="1"/>
      <protection/>
    </xf>
    <xf numFmtId="0" fontId="8" fillId="0" borderId="36" xfId="21" applyNumberFormat="1" applyFont="1" applyBorder="1" applyAlignment="1">
      <alignment horizontal="center" vertical="center" wrapText="1"/>
      <protection/>
    </xf>
    <xf numFmtId="0" fontId="9" fillId="0" borderId="36" xfId="27" applyNumberFormat="1" applyFont="1" applyBorder="1" applyAlignment="1">
      <alignment horizontal="center" vertical="center" wrapText="1"/>
      <protection/>
    </xf>
    <xf numFmtId="1" fontId="9" fillId="0" borderId="37" xfId="27" applyNumberFormat="1" applyFont="1" applyBorder="1" applyAlignment="1">
      <alignment horizontal="center" vertical="center"/>
      <protection/>
    </xf>
    <xf numFmtId="173" fontId="0" fillId="0" borderId="38" xfId="29" applyNumberFormat="1" applyBorder="1" applyAlignment="1">
      <alignment horizontal="center" vertical="center"/>
    </xf>
    <xf numFmtId="0" fontId="9" fillId="0" borderId="38" xfId="27" applyNumberFormat="1" applyFont="1" applyBorder="1" applyAlignment="1">
      <alignment horizontal="center" vertical="center"/>
      <protection/>
    </xf>
    <xf numFmtId="0" fontId="9" fillId="0" borderId="37" xfId="27" applyNumberFormat="1" applyFont="1" applyBorder="1" applyAlignment="1">
      <alignment horizontal="center" vertical="center"/>
      <protection/>
    </xf>
    <xf numFmtId="173" fontId="0" fillId="0" borderId="37" xfId="29" applyNumberFormat="1" applyBorder="1" applyAlignment="1">
      <alignment horizontal="center" vertical="center"/>
    </xf>
    <xf numFmtId="1" fontId="9" fillId="0" borderId="32" xfId="27" applyNumberFormat="1" applyFont="1" applyBorder="1" applyAlignment="1">
      <alignment horizontal="center" vertical="center"/>
      <protection/>
    </xf>
    <xf numFmtId="173" fontId="0" fillId="0" borderId="32" xfId="29" applyNumberFormat="1" applyBorder="1" applyAlignment="1">
      <alignment horizontal="center" vertical="center"/>
    </xf>
    <xf numFmtId="0" fontId="9" fillId="0" borderId="32" xfId="27" applyNumberFormat="1" applyFont="1" applyBorder="1" applyAlignment="1">
      <alignment horizontal="center" vertical="center"/>
      <protection/>
    </xf>
    <xf numFmtId="1" fontId="9" fillId="0" borderId="0" xfId="27" applyNumberFormat="1" applyFont="1" applyBorder="1" applyAlignment="1">
      <alignment horizontal="center" vertical="center"/>
      <protection/>
    </xf>
    <xf numFmtId="0" fontId="9" fillId="0" borderId="0" xfId="27" applyNumberFormat="1" applyFont="1" applyBorder="1" applyAlignment="1">
      <alignment horizontal="center" vertical="center"/>
      <protection/>
    </xf>
    <xf numFmtId="49" fontId="32" fillId="0" borderId="0" xfId="25" applyNumberFormat="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35" fillId="0" borderId="1" xfId="15" applyFont="1" applyBorder="1" applyAlignment="1">
      <alignment horizontal="center" vertical="center" wrapText="1"/>
      <protection/>
    </xf>
    <xf numFmtId="0" fontId="34" fillId="0" borderId="31" xfId="21" applyNumberFormat="1" applyFont="1" applyBorder="1" applyAlignment="1">
      <alignment horizontal="center" vertical="center"/>
      <protection/>
    </xf>
    <xf numFmtId="0" fontId="34" fillId="0" borderId="39" xfId="21" applyNumberFormat="1" applyFont="1" applyBorder="1" applyAlignment="1">
      <alignment horizontal="center" vertical="center"/>
      <protection/>
    </xf>
    <xf numFmtId="0" fontId="11" fillId="0" borderId="37" xfId="27" applyNumberFormat="1" applyFont="1" applyBorder="1" applyAlignment="1">
      <alignment horizontal="left" vertical="center"/>
      <protection/>
    </xf>
    <xf numFmtId="1" fontId="11" fillId="0" borderId="32" xfId="27" applyNumberFormat="1" applyFont="1" applyBorder="1" applyAlignment="1">
      <alignment horizontal="left" vertical="center"/>
      <protection/>
    </xf>
    <xf numFmtId="0" fontId="34" fillId="0" borderId="38" xfId="27" applyNumberFormat="1" applyFont="1" applyBorder="1" applyAlignment="1">
      <alignment horizontal="left" vertical="center"/>
      <protection/>
    </xf>
    <xf numFmtId="0" fontId="34" fillId="0" borderId="37" xfId="27" applyNumberFormat="1" applyFont="1" applyBorder="1" applyAlignment="1">
      <alignment horizontal="left" vertical="center"/>
      <protection/>
    </xf>
    <xf numFmtId="49" fontId="13" fillId="0" borderId="24" xfId="23" applyNumberFormat="1" applyFont="1" applyFill="1" applyBorder="1" applyAlignment="1">
      <alignment horizontal="center" vertical="center"/>
      <protection/>
    </xf>
    <xf numFmtId="0" fontId="13" fillId="0" borderId="24" xfId="23" applyFont="1" applyFill="1" applyBorder="1" applyAlignment="1">
      <alignment horizontal="center" vertical="center"/>
      <protection/>
    </xf>
    <xf numFmtId="0" fontId="13" fillId="0" borderId="24" xfId="23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14" fontId="1" fillId="0" borderId="26" xfId="16" applyNumberFormat="1" applyFont="1" applyBorder="1" applyAlignment="1">
      <alignment horizontal="center"/>
      <protection/>
    </xf>
    <xf numFmtId="0" fontId="4" fillId="0" borderId="0" xfId="23" applyFont="1" applyBorder="1">
      <alignment/>
      <protection/>
    </xf>
    <xf numFmtId="0" fontId="0" fillId="0" borderId="0" xfId="0" applyBorder="1" applyAlignment="1">
      <alignment horizontal="center"/>
    </xf>
    <xf numFmtId="14" fontId="1" fillId="0" borderId="0" xfId="16" applyNumberFormat="1" applyFont="1" applyBorder="1" applyAlignment="1">
      <alignment horizontal="center"/>
      <protection/>
    </xf>
    <xf numFmtId="49" fontId="13" fillId="0" borderId="26" xfId="23" applyNumberFormat="1" applyFont="1" applyFill="1" applyBorder="1" applyAlignment="1">
      <alignment horizontal="center" vertical="center"/>
      <protection/>
    </xf>
    <xf numFmtId="0" fontId="13" fillId="0" borderId="26" xfId="23" applyFont="1" applyFill="1" applyBorder="1" applyAlignment="1">
      <alignment horizontal="center" vertical="center"/>
      <protection/>
    </xf>
    <xf numFmtId="0" fontId="13" fillId="0" borderId="26" xfId="23" applyFont="1" applyFill="1" applyBorder="1" applyAlignment="1">
      <alignment horizontal="center" vertical="center" wrapText="1"/>
      <protection/>
    </xf>
    <xf numFmtId="0" fontId="37" fillId="0" borderId="0" xfId="16" applyFont="1">
      <alignment/>
      <protection/>
    </xf>
    <xf numFmtId="0" fontId="38" fillId="0" borderId="0" xfId="16" applyFont="1">
      <alignment/>
      <protection/>
    </xf>
    <xf numFmtId="0" fontId="1" fillId="0" borderId="1" xfId="16" applyFont="1" applyBorder="1" applyAlignment="1">
      <alignment wrapText="1"/>
      <protection/>
    </xf>
    <xf numFmtId="0" fontId="39" fillId="0" borderId="23" xfId="16" applyFont="1" applyBorder="1" applyAlignment="1">
      <alignment wrapText="1"/>
      <protection/>
    </xf>
    <xf numFmtId="0" fontId="1" fillId="0" borderId="23" xfId="16" applyBorder="1" applyAlignment="1">
      <alignment wrapText="1"/>
      <protection/>
    </xf>
    <xf numFmtId="0" fontId="39" fillId="0" borderId="1" xfId="16" applyFont="1" applyBorder="1" applyAlignment="1">
      <alignment wrapText="1"/>
      <protection/>
    </xf>
    <xf numFmtId="0" fontId="1" fillId="0" borderId="25" xfId="16" applyFont="1" applyBorder="1" applyAlignment="1">
      <alignment wrapText="1"/>
      <protection/>
    </xf>
    <xf numFmtId="0" fontId="1" fillId="0" borderId="40" xfId="16" applyFont="1" applyBorder="1" applyAlignment="1">
      <alignment wrapText="1"/>
      <protection/>
    </xf>
    <xf numFmtId="0" fontId="1" fillId="0" borderId="23" xfId="16" applyFont="1" applyBorder="1" applyAlignment="1">
      <alignment wrapText="1"/>
      <protection/>
    </xf>
    <xf numFmtId="0" fontId="1" fillId="0" borderId="41" xfId="16" applyBorder="1" applyAlignment="1">
      <alignment wrapText="1"/>
      <protection/>
    </xf>
    <xf numFmtId="0" fontId="1" fillId="0" borderId="0" xfId="16" applyFont="1" applyBorder="1" applyAlignment="1">
      <alignment wrapText="1"/>
      <protection/>
    </xf>
    <xf numFmtId="0" fontId="39" fillId="0" borderId="41" xfId="16" applyFont="1" applyBorder="1" applyAlignment="1">
      <alignment wrapText="1"/>
      <protection/>
    </xf>
    <xf numFmtId="0" fontId="1" fillId="0" borderId="42" xfId="16" applyFont="1" applyBorder="1" applyAlignment="1">
      <alignment wrapText="1"/>
      <protection/>
    </xf>
    <xf numFmtId="0" fontId="39" fillId="0" borderId="0" xfId="16" applyFont="1" applyAlignment="1">
      <alignment wrapText="1"/>
      <protection/>
    </xf>
    <xf numFmtId="0" fontId="39" fillId="0" borderId="42" xfId="16" applyFont="1" applyBorder="1" applyAlignment="1">
      <alignment wrapText="1"/>
      <protection/>
    </xf>
    <xf numFmtId="0" fontId="39" fillId="0" borderId="40" xfId="16" applyFont="1" applyBorder="1" applyAlignment="1">
      <alignment wrapText="1"/>
      <protection/>
    </xf>
    <xf numFmtId="0" fontId="40" fillId="0" borderId="1" xfId="16" applyFont="1" applyBorder="1" applyAlignment="1">
      <alignment wrapText="1"/>
      <protection/>
    </xf>
    <xf numFmtId="0" fontId="41" fillId="0" borderId="23" xfId="16" applyFont="1" applyBorder="1" applyAlignment="1">
      <alignment wrapText="1"/>
      <protection/>
    </xf>
    <xf numFmtId="0" fontId="40" fillId="0" borderId="23" xfId="16" applyFont="1" applyBorder="1" applyAlignment="1">
      <alignment wrapText="1"/>
      <protection/>
    </xf>
    <xf numFmtId="0" fontId="41" fillId="0" borderId="1" xfId="16" applyFont="1" applyBorder="1" applyAlignment="1">
      <alignment wrapText="1"/>
      <protection/>
    </xf>
    <xf numFmtId="0" fontId="22" fillId="0" borderId="0" xfId="0" applyFont="1" applyAlignment="1">
      <alignment/>
    </xf>
    <xf numFmtId="0" fontId="40" fillId="0" borderId="25" xfId="16" applyFont="1" applyBorder="1" applyAlignment="1">
      <alignment wrapText="1"/>
      <protection/>
    </xf>
    <xf numFmtId="0" fontId="40" fillId="0" borderId="40" xfId="16" applyFont="1" applyBorder="1" applyAlignment="1">
      <alignment wrapText="1"/>
      <protection/>
    </xf>
    <xf numFmtId="0" fontId="41" fillId="0" borderId="40" xfId="16" applyFont="1" applyBorder="1" applyAlignment="1">
      <alignment wrapText="1"/>
      <protection/>
    </xf>
    <xf numFmtId="0" fontId="40" fillId="0" borderId="23" xfId="16" applyFont="1" applyBorder="1" applyAlignment="1">
      <alignment wrapText="1"/>
      <protection/>
    </xf>
    <xf numFmtId="0" fontId="40" fillId="0" borderId="41" xfId="16" applyFont="1" applyBorder="1" applyAlignment="1">
      <alignment wrapText="1"/>
      <protection/>
    </xf>
    <xf numFmtId="0" fontId="40" fillId="0" borderId="0" xfId="16" applyFont="1" applyBorder="1" applyAlignment="1">
      <alignment wrapText="1"/>
      <protection/>
    </xf>
    <xf numFmtId="0" fontId="40" fillId="3" borderId="40" xfId="16" applyFont="1" applyFill="1" applyBorder="1" applyAlignment="1">
      <alignment wrapText="1"/>
      <protection/>
    </xf>
    <xf numFmtId="0" fontId="40" fillId="3" borderId="1" xfId="16" applyFont="1" applyFill="1" applyBorder="1" applyAlignment="1">
      <alignment wrapText="1"/>
      <protection/>
    </xf>
    <xf numFmtId="49" fontId="10" fillId="0" borderId="0" xfId="21" applyNumberFormat="1" applyFont="1" applyBorder="1" applyAlignment="1">
      <alignment horizontal="center" vertical="center" wrapText="1"/>
      <protection/>
    </xf>
    <xf numFmtId="0" fontId="9" fillId="0" borderId="1" xfId="21" applyFont="1" applyBorder="1">
      <alignment/>
      <protection/>
    </xf>
    <xf numFmtId="0" fontId="34" fillId="0" borderId="1" xfId="21" applyFont="1" applyBorder="1" applyAlignment="1">
      <alignment horizontal="center"/>
      <protection/>
    </xf>
    <xf numFmtId="0" fontId="1" fillId="3" borderId="40" xfId="16" applyFont="1" applyFill="1" applyBorder="1" applyAlignment="1">
      <alignment wrapText="1"/>
      <protection/>
    </xf>
    <xf numFmtId="0" fontId="1" fillId="3" borderId="1" xfId="16" applyFont="1" applyFill="1" applyBorder="1" applyAlignment="1">
      <alignment wrapText="1"/>
      <protection/>
    </xf>
    <xf numFmtId="49" fontId="19" fillId="0" borderId="4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3" fontId="22" fillId="0" borderId="0" xfId="29" applyNumberFormat="1" applyFont="1" applyBorder="1" applyAlignment="1">
      <alignment horizontal="right" vertical="center"/>
    </xf>
    <xf numFmtId="0" fontId="19" fillId="0" borderId="44" xfId="0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49" fontId="32" fillId="0" borderId="0" xfId="21" applyNumberFormat="1" applyFont="1" applyBorder="1" applyAlignment="1">
      <alignment horizontal="center" vertical="center" wrapText="1"/>
      <protection/>
    </xf>
    <xf numFmtId="49" fontId="31" fillId="0" borderId="0" xfId="21" applyNumberFormat="1" applyFont="1" applyBorder="1" applyAlignment="1">
      <alignment horizontal="center" vertical="center" wrapText="1"/>
      <protection/>
    </xf>
    <xf numFmtId="49" fontId="33" fillId="0" borderId="0" xfId="21" applyNumberFormat="1" applyFont="1" applyBorder="1" applyAlignment="1">
      <alignment horizontal="center" vertical="center" wrapText="1"/>
      <protection/>
    </xf>
    <xf numFmtId="49" fontId="31" fillId="0" borderId="0" xfId="21" applyNumberFormat="1" applyFont="1" applyBorder="1" applyAlignment="1">
      <alignment horizontal="center" vertical="center" wrapText="1"/>
      <protection/>
    </xf>
    <xf numFmtId="49" fontId="33" fillId="0" borderId="0" xfId="21" applyNumberFormat="1" applyFont="1" applyBorder="1" applyAlignment="1">
      <alignment horizontal="center" vertical="center" wrapText="1"/>
      <protection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49" fontId="10" fillId="0" borderId="0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center" vertical="center" wrapText="1"/>
      <protection/>
    </xf>
    <xf numFmtId="49" fontId="7" fillId="0" borderId="0" xfId="21" applyNumberFormat="1" applyFont="1" applyBorder="1" applyAlignment="1">
      <alignment horizontal="center" vertical="center" wrapText="1"/>
      <protection/>
    </xf>
    <xf numFmtId="49" fontId="6" fillId="2" borderId="46" xfId="21" applyNumberFormat="1" applyFont="1" applyFill="1" applyBorder="1" applyAlignment="1">
      <alignment horizontal="center" vertical="center" wrapText="1"/>
      <protection/>
    </xf>
    <xf numFmtId="49" fontId="6" fillId="2" borderId="28" xfId="21" applyNumberFormat="1" applyFont="1" applyFill="1" applyBorder="1" applyAlignment="1">
      <alignment horizontal="center" vertical="center" wrapText="1"/>
      <protection/>
    </xf>
    <xf numFmtId="49" fontId="6" fillId="2" borderId="31" xfId="21" applyNumberFormat="1" applyFont="1" applyFill="1" applyBorder="1" applyAlignment="1">
      <alignment horizontal="center" vertical="center" wrapText="1"/>
      <protection/>
    </xf>
    <xf numFmtId="49" fontId="5" fillId="0" borderId="47" xfId="21" applyNumberFormat="1" applyFont="1" applyFill="1" applyBorder="1" applyAlignment="1">
      <alignment horizontal="center" vertical="center" wrapText="1"/>
      <protection/>
    </xf>
    <xf numFmtId="49" fontId="5" fillId="0" borderId="48" xfId="21" applyNumberFormat="1" applyFont="1" applyFill="1" applyBorder="1" applyAlignment="1">
      <alignment horizontal="center" vertical="center" wrapText="1"/>
      <protection/>
    </xf>
    <xf numFmtId="49" fontId="6" fillId="2" borderId="5" xfId="21" applyNumberFormat="1" applyFont="1" applyFill="1" applyBorder="1" applyAlignment="1">
      <alignment horizontal="center" vertical="center" wrapText="1"/>
      <protection/>
    </xf>
    <xf numFmtId="49" fontId="6" fillId="2" borderId="1" xfId="21" applyNumberFormat="1" applyFont="1" applyFill="1" applyBorder="1" applyAlignment="1">
      <alignment horizontal="center" vertical="center" wrapText="1"/>
      <protection/>
    </xf>
    <xf numFmtId="49" fontId="6" fillId="2" borderId="6" xfId="21" applyNumberFormat="1" applyFont="1" applyFill="1" applyBorder="1" applyAlignment="1">
      <alignment horizontal="center" vertical="center" wrapText="1"/>
      <protection/>
    </xf>
    <xf numFmtId="49" fontId="5" fillId="0" borderId="5" xfId="21" applyNumberFormat="1" applyFont="1" applyFill="1" applyBorder="1" applyAlignment="1">
      <alignment horizontal="center" vertical="center" wrapText="1"/>
      <protection/>
    </xf>
    <xf numFmtId="49" fontId="5" fillId="0" borderId="49" xfId="21" applyNumberFormat="1" applyFont="1" applyFill="1" applyBorder="1" applyAlignment="1">
      <alignment horizontal="center" vertical="center" wrapText="1"/>
      <protection/>
    </xf>
    <xf numFmtId="173" fontId="22" fillId="0" borderId="0" xfId="29" applyNumberFormat="1" applyFont="1" applyBorder="1" applyAlignment="1">
      <alignment vertical="center"/>
    </xf>
    <xf numFmtId="0" fontId="2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71" fontId="23" fillId="0" borderId="53" xfId="29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3" fontId="23" fillId="0" borderId="53" xfId="29" applyNumberFormat="1" applyFont="1" applyBorder="1" applyAlignment="1">
      <alignment horizontal="center" vertical="center"/>
    </xf>
    <xf numFmtId="173" fontId="23" fillId="0" borderId="54" xfId="29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27" fillId="0" borderId="0" xfId="21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8" fillId="0" borderId="0" xfId="2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8" fillId="0" borderId="10" xfId="21" applyNumberFormat="1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9" fillId="0" borderId="38" xfId="21" applyNumberFormat="1" applyFont="1" applyBorder="1" applyAlignment="1">
      <alignment horizontal="center" vertical="center"/>
      <protection/>
    </xf>
    <xf numFmtId="0" fontId="9" fillId="0" borderId="37" xfId="21" applyNumberFormat="1" applyFont="1" applyBorder="1" applyAlignment="1">
      <alignment horizontal="center" vertical="center"/>
      <protection/>
    </xf>
    <xf numFmtId="173" fontId="0" fillId="0" borderId="60" xfId="29" applyNumberFormat="1" applyBorder="1" applyAlignment="1">
      <alignment horizontal="center" vertical="center"/>
    </xf>
    <xf numFmtId="173" fontId="0" fillId="0" borderId="46" xfId="29" applyNumberFormat="1" applyBorder="1" applyAlignment="1">
      <alignment horizontal="center" vertical="center"/>
    </xf>
    <xf numFmtId="173" fontId="0" fillId="0" borderId="61" xfId="29" applyNumberFormat="1" applyBorder="1" applyAlignment="1">
      <alignment horizontal="center" vertical="center"/>
    </xf>
    <xf numFmtId="173" fontId="0" fillId="0" borderId="29" xfId="29" applyNumberForma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13" xfId="0" applyBorder="1" applyAlignment="1">
      <alignment/>
    </xf>
    <xf numFmtId="0" fontId="9" fillId="0" borderId="60" xfId="21" applyNumberFormat="1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1" fontId="0" fillId="0" borderId="46" xfId="29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/>
    </xf>
    <xf numFmtId="173" fontId="0" fillId="0" borderId="64" xfId="29" applyNumberFormat="1" applyBorder="1" applyAlignment="1">
      <alignment horizontal="center" vertical="center"/>
    </xf>
    <xf numFmtId="173" fontId="0" fillId="0" borderId="65" xfId="29" applyNumberFormat="1" applyBorder="1" applyAlignment="1">
      <alignment horizontal="center" vertical="center"/>
    </xf>
    <xf numFmtId="1" fontId="0" fillId="0" borderId="66" xfId="29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/>
    </xf>
    <xf numFmtId="0" fontId="36" fillId="0" borderId="42" xfId="27" applyFont="1" applyBorder="1" applyAlignment="1">
      <alignment horizontal="center" vertical="center"/>
      <protection/>
    </xf>
    <xf numFmtId="0" fontId="36" fillId="0" borderId="67" xfId="27" applyFont="1" applyBorder="1" applyAlignment="1">
      <alignment horizontal="center" vertical="center"/>
      <protection/>
    </xf>
    <xf numFmtId="0" fontId="9" fillId="0" borderId="10" xfId="27" applyNumberFormat="1" applyFont="1" applyBorder="1" applyAlignment="1">
      <alignment horizontal="center" vertical="center" wrapText="1"/>
      <protection/>
    </xf>
    <xf numFmtId="0" fontId="9" fillId="0" borderId="59" xfId="27" applyNumberFormat="1" applyFont="1" applyBorder="1" applyAlignment="1">
      <alignment horizontal="center" vertical="center" wrapText="1"/>
      <protection/>
    </xf>
    <xf numFmtId="1" fontId="9" fillId="0" borderId="68" xfId="27" applyNumberFormat="1" applyFont="1" applyBorder="1" applyAlignment="1">
      <alignment horizontal="center" vertical="center"/>
      <protection/>
    </xf>
    <xf numFmtId="1" fontId="9" fillId="0" borderId="38" xfId="27" applyNumberFormat="1" applyFont="1" applyBorder="1" applyAlignment="1">
      <alignment horizontal="center" vertical="center"/>
      <protection/>
    </xf>
    <xf numFmtId="173" fontId="0" fillId="0" borderId="68" xfId="29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" fontId="9" fillId="0" borderId="62" xfId="27" applyNumberFormat="1" applyFont="1" applyBorder="1" applyAlignment="1">
      <alignment horizontal="center" vertical="center"/>
      <protection/>
    </xf>
    <xf numFmtId="173" fontId="0" fillId="0" borderId="37" xfId="29" applyNumberFormat="1" applyBorder="1" applyAlignment="1">
      <alignment horizontal="center" vertical="center"/>
    </xf>
    <xf numFmtId="173" fontId="0" fillId="0" borderId="62" xfId="29" applyNumberFormat="1" applyBorder="1" applyAlignment="1">
      <alignment horizontal="center" vertical="center"/>
    </xf>
    <xf numFmtId="173" fontId="0" fillId="0" borderId="38" xfId="29" applyNumberFormat="1" applyBorder="1" applyAlignment="1">
      <alignment horizontal="center" vertical="center"/>
    </xf>
    <xf numFmtId="49" fontId="10" fillId="0" borderId="0" xfId="25" applyNumberFormat="1" applyFont="1" applyBorder="1" applyAlignment="1">
      <alignment horizontal="center" vertical="center" wrapText="1"/>
      <protection/>
    </xf>
    <xf numFmtId="49" fontId="11" fillId="0" borderId="0" xfId="24" applyNumberFormat="1" applyFont="1" applyBorder="1" applyAlignment="1">
      <alignment horizontal="left" vertical="top" wrapText="1"/>
      <protection/>
    </xf>
    <xf numFmtId="49" fontId="10" fillId="0" borderId="0" xfId="21" applyNumberFormat="1" applyFont="1" applyBorder="1" applyAlignment="1">
      <alignment horizontal="center" vertical="center" wrapText="1"/>
      <protection/>
    </xf>
    <xf numFmtId="49" fontId="8" fillId="0" borderId="41" xfId="24" applyNumberFormat="1" applyFont="1" applyBorder="1" applyAlignment="1">
      <alignment horizontal="center" vertical="center" wrapText="1"/>
      <protection/>
    </xf>
    <xf numFmtId="49" fontId="6" fillId="0" borderId="0" xfId="25" applyNumberFormat="1" applyFont="1" applyBorder="1" applyAlignment="1">
      <alignment horizontal="center" vertical="center" wrapText="1"/>
      <protection/>
    </xf>
    <xf numFmtId="49" fontId="8" fillId="0" borderId="0" xfId="24" applyNumberFormat="1" applyFont="1" applyBorder="1" applyAlignment="1">
      <alignment horizontal="center" vertical="center" wrapText="1"/>
      <protection/>
    </xf>
    <xf numFmtId="49" fontId="7" fillId="0" borderId="0" xfId="24" applyNumberFormat="1" applyFont="1" applyBorder="1" applyAlignment="1">
      <alignment horizontal="center" vertical="center" wrapText="1"/>
      <protection/>
    </xf>
    <xf numFmtId="49" fontId="0" fillId="0" borderId="69" xfId="0" applyNumberForma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12" fillId="0" borderId="24" xfId="25" applyFont="1" applyBorder="1" applyAlignment="1" applyProtection="1">
      <alignment horizont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0" fontId="10" fillId="0" borderId="0" xfId="26" applyFont="1" applyBorder="1" applyAlignment="1">
      <alignment horizontal="center"/>
      <protection/>
    </xf>
    <xf numFmtId="0" fontId="12" fillId="0" borderId="1" xfId="26" applyFont="1" applyBorder="1" applyAlignment="1" applyProtection="1">
      <alignment horizontal="center"/>
      <protection locked="0"/>
    </xf>
    <xf numFmtId="0" fontId="12" fillId="0" borderId="1" xfId="26" applyFont="1" applyBorder="1" applyAlignment="1">
      <alignment horizontal="center"/>
      <protection/>
    </xf>
    <xf numFmtId="49" fontId="8" fillId="0" borderId="0" xfId="24" applyNumberFormat="1" applyFont="1" applyBorder="1" applyAlignment="1">
      <alignment horizontal="center" vertical="center" wrapText="1"/>
      <protection/>
    </xf>
    <xf numFmtId="49" fontId="25" fillId="0" borderId="0" xfId="24" applyNumberFormat="1" applyFont="1" applyBorder="1" applyAlignment="1">
      <alignment horizontal="center" vertical="center" wrapText="1"/>
      <protection/>
    </xf>
    <xf numFmtId="49" fontId="6" fillId="0" borderId="41" xfId="25" applyNumberFormat="1" applyFont="1" applyBorder="1" applyAlignment="1">
      <alignment horizontal="center" vertical="center" wrapText="1"/>
      <protection/>
    </xf>
  </cellXfs>
  <cellStyles count="17">
    <cellStyle name="Normal" xfId="0"/>
    <cellStyle name="Excel Built-in Normal" xfId="15"/>
    <cellStyle name="Normal" xfId="16"/>
    <cellStyle name="Currency" xfId="17"/>
    <cellStyle name="Currency [0]" xfId="18"/>
    <cellStyle name="Обычный 13 2" xfId="19"/>
    <cellStyle name="Обычный 2" xfId="20"/>
    <cellStyle name="Обычный 2 2" xfId="21"/>
    <cellStyle name="Обычный 2 2 2" xfId="22"/>
    <cellStyle name="Обычный 2 4 2" xfId="23"/>
    <cellStyle name="Обычный 3" xfId="24"/>
    <cellStyle name="Обычный 4 2 2" xfId="25"/>
    <cellStyle name="Обычный 5 5" xfId="26"/>
    <cellStyle name="Обычный 8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23</xdr:row>
      <xdr:rowOff>9525</xdr:rowOff>
    </xdr:from>
    <xdr:to>
      <xdr:col>0</xdr:col>
      <xdr:colOff>3933825</xdr:colOff>
      <xdr:row>29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991350"/>
          <a:ext cx="25717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21">
      <selection activeCell="P21" sqref="P21"/>
    </sheetView>
  </sheetViews>
  <sheetFormatPr defaultColWidth="6.8515625" defaultRowHeight="12.75"/>
  <cols>
    <col min="1" max="1" width="63.57421875" style="90" customWidth="1"/>
    <col min="2" max="16384" width="6.8515625" style="90" customWidth="1"/>
  </cols>
  <sheetData>
    <row r="1" spans="1:3" ht="25.5" customHeight="1">
      <c r="A1" s="211" t="s">
        <v>0</v>
      </c>
      <c r="B1" s="211"/>
      <c r="C1" s="211"/>
    </row>
    <row r="2" spans="1:3" ht="25.5" customHeight="1">
      <c r="A2" s="208" t="s">
        <v>1</v>
      </c>
      <c r="B2" s="208"/>
      <c r="C2" s="208"/>
    </row>
    <row r="3" ht="18.75">
      <c r="A3" s="91"/>
    </row>
    <row r="4" ht="18.75">
      <c r="A4" s="91"/>
    </row>
    <row r="13" spans="1:3" ht="36" customHeight="1">
      <c r="A13" s="212" t="s">
        <v>2</v>
      </c>
      <c r="B13" s="212"/>
      <c r="C13" s="212"/>
    </row>
    <row r="14" spans="1:3" ht="22.5" customHeight="1">
      <c r="A14" s="209" t="s">
        <v>155</v>
      </c>
      <c r="B14" s="209"/>
      <c r="C14" s="209"/>
    </row>
    <row r="15" spans="1:3" ht="22.5" customHeight="1">
      <c r="A15" s="209" t="s">
        <v>3</v>
      </c>
      <c r="B15" s="209"/>
      <c r="C15" s="209"/>
    </row>
    <row r="16" spans="1:3" ht="122.25" customHeight="1">
      <c r="A16" s="210" t="s">
        <v>157</v>
      </c>
      <c r="B16" s="210"/>
      <c r="C16" s="210"/>
    </row>
    <row r="17" spans="1:3" ht="40.5" customHeight="1">
      <c r="A17" s="208"/>
      <c r="B17" s="208"/>
      <c r="C17" s="208"/>
    </row>
    <row r="19" spans="1:3" ht="22.5" customHeight="1">
      <c r="A19" s="209" t="s">
        <v>4</v>
      </c>
      <c r="B19" s="209"/>
      <c r="C19" s="209"/>
    </row>
    <row r="20" spans="1:3" ht="22.5" customHeight="1">
      <c r="A20" s="209"/>
      <c r="B20" s="209"/>
      <c r="C20" s="209"/>
    </row>
    <row r="21" spans="1:3" ht="22.5" customHeight="1">
      <c r="A21" s="209"/>
      <c r="B21" s="209"/>
      <c r="C21" s="209"/>
    </row>
    <row r="22" spans="1:3" ht="22.5" customHeight="1">
      <c r="A22" s="209"/>
      <c r="B22" s="209"/>
      <c r="C22" s="209"/>
    </row>
    <row r="35" spans="1:3" ht="17.25" customHeight="1">
      <c r="A35" s="208" t="s">
        <v>156</v>
      </c>
      <c r="B35" s="208"/>
      <c r="C35" s="208"/>
    </row>
    <row r="36" ht="18.75">
      <c r="A36" s="91"/>
    </row>
    <row r="37" spans="1:3" ht="17.25" customHeight="1">
      <c r="A37" s="208" t="s">
        <v>5</v>
      </c>
      <c r="B37" s="208"/>
      <c r="C37" s="208"/>
    </row>
  </sheetData>
  <sheetProtection selectLockedCells="1" selectUnlockedCells="1"/>
  <mergeCells count="13">
    <mergeCell ref="A1:C1"/>
    <mergeCell ref="A2:C2"/>
    <mergeCell ref="A13:C13"/>
    <mergeCell ref="A14:C14"/>
    <mergeCell ref="A15:C15"/>
    <mergeCell ref="A16:C16"/>
    <mergeCell ref="A19:C19"/>
    <mergeCell ref="A17:C17"/>
    <mergeCell ref="A37:C37"/>
    <mergeCell ref="A20:C20"/>
    <mergeCell ref="A21:C21"/>
    <mergeCell ref="A22:C22"/>
    <mergeCell ref="A35:C35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G12" sqref="G12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3" width="24.140625" style="0" customWidth="1"/>
    <col min="4" max="4" width="11.00390625" style="0" customWidth="1"/>
    <col min="5" max="6" width="10.00390625" style="0" customWidth="1"/>
    <col min="7" max="7" width="11.00390625" style="0" customWidth="1"/>
    <col min="8" max="8" width="5.00390625" style="0" customWidth="1"/>
    <col min="9" max="9" width="7.00390625" style="0" customWidth="1"/>
    <col min="10" max="10" width="5.00390625" style="0" customWidth="1"/>
    <col min="11" max="16384" width="8.57421875" style="0" customWidth="1"/>
  </cols>
  <sheetData>
    <row r="1" spans="1:9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53.25" customHeight="1">
      <c r="A3" s="302" t="s">
        <v>166</v>
      </c>
      <c r="B3" s="302"/>
      <c r="C3" s="302"/>
      <c r="D3" s="302"/>
      <c r="E3" s="302"/>
      <c r="F3" s="302"/>
      <c r="G3" s="302"/>
      <c r="H3" s="302"/>
      <c r="I3" s="302"/>
    </row>
    <row r="4" spans="1:9" ht="15.75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ht="15.75">
      <c r="A5" s="164"/>
    </row>
    <row r="6" spans="1:8" ht="15.75">
      <c r="A6" s="303" t="s">
        <v>83</v>
      </c>
      <c r="B6" s="303"/>
      <c r="C6" s="303"/>
      <c r="D6" s="303"/>
      <c r="E6" s="303"/>
      <c r="F6" s="303"/>
      <c r="G6" s="303"/>
      <c r="H6" s="303"/>
    </row>
    <row r="7" ht="21">
      <c r="A7" s="165"/>
    </row>
    <row r="8" spans="1:10" ht="18.75">
      <c r="A8" s="180"/>
      <c r="B8" s="181" t="s">
        <v>92</v>
      </c>
      <c r="C8" s="182"/>
      <c r="D8" s="181" t="s">
        <v>98</v>
      </c>
      <c r="E8" s="183" t="s">
        <v>99</v>
      </c>
      <c r="F8" s="183" t="s">
        <v>100</v>
      </c>
      <c r="G8" s="183" t="s">
        <v>101</v>
      </c>
      <c r="H8" s="184"/>
      <c r="I8" s="184"/>
      <c r="J8" s="184"/>
    </row>
    <row r="9" spans="1:10" ht="37.5">
      <c r="A9" s="185" t="s">
        <v>98</v>
      </c>
      <c r="B9" s="186" t="s">
        <v>314</v>
      </c>
      <c r="C9" s="187" t="s">
        <v>315</v>
      </c>
      <c r="D9" s="191" t="s">
        <v>97</v>
      </c>
      <c r="E9" s="185" t="s">
        <v>120</v>
      </c>
      <c r="F9" s="185" t="s">
        <v>316</v>
      </c>
      <c r="G9" s="185" t="s">
        <v>317</v>
      </c>
      <c r="H9" s="184"/>
      <c r="I9" s="184"/>
      <c r="J9" s="184"/>
    </row>
    <row r="10" spans="1:10" ht="37.5">
      <c r="A10" s="185" t="s">
        <v>99</v>
      </c>
      <c r="B10" s="186" t="s">
        <v>286</v>
      </c>
      <c r="C10" s="186" t="s">
        <v>318</v>
      </c>
      <c r="D10" s="188" t="s">
        <v>319</v>
      </c>
      <c r="E10" s="192" t="s">
        <v>97</v>
      </c>
      <c r="F10" s="180" t="s">
        <v>320</v>
      </c>
      <c r="G10" s="180" t="s">
        <v>321</v>
      </c>
      <c r="H10" s="184"/>
      <c r="I10" s="184"/>
      <c r="J10" s="184"/>
    </row>
    <row r="11" spans="1:10" ht="37.5">
      <c r="A11" s="185" t="s">
        <v>100</v>
      </c>
      <c r="B11" s="186" t="s">
        <v>241</v>
      </c>
      <c r="C11" s="186" t="s">
        <v>322</v>
      </c>
      <c r="D11" s="188" t="s">
        <v>323</v>
      </c>
      <c r="E11" s="180" t="s">
        <v>324</v>
      </c>
      <c r="F11" s="192" t="s">
        <v>97</v>
      </c>
      <c r="G11" s="180" t="s">
        <v>288</v>
      </c>
      <c r="H11" s="184"/>
      <c r="I11" s="184"/>
      <c r="J11" s="184"/>
    </row>
    <row r="12" spans="1:10" ht="37.5">
      <c r="A12" s="185" t="s">
        <v>101</v>
      </c>
      <c r="B12" s="186" t="s">
        <v>241</v>
      </c>
      <c r="C12" s="186" t="s">
        <v>325</v>
      </c>
      <c r="D12" s="188" t="s">
        <v>326</v>
      </c>
      <c r="E12" s="180" t="s">
        <v>327</v>
      </c>
      <c r="F12" s="180" t="s">
        <v>121</v>
      </c>
      <c r="G12" s="192" t="s">
        <v>97</v>
      </c>
      <c r="H12" s="184"/>
      <c r="I12" s="184"/>
      <c r="J12" s="184"/>
    </row>
    <row r="13" spans="1:10" ht="37.5">
      <c r="A13" s="189"/>
      <c r="B13" s="189" t="s">
        <v>254</v>
      </c>
      <c r="C13" s="189" t="s">
        <v>255</v>
      </c>
      <c r="D13" s="189" t="s">
        <v>256</v>
      </c>
      <c r="E13" s="189" t="s">
        <v>97</v>
      </c>
      <c r="F13" s="189" t="s">
        <v>257</v>
      </c>
      <c r="G13" s="189" t="s">
        <v>97</v>
      </c>
      <c r="H13" s="189" t="s">
        <v>97</v>
      </c>
      <c r="I13" s="189" t="s">
        <v>258</v>
      </c>
      <c r="J13" s="189" t="s">
        <v>97</v>
      </c>
    </row>
    <row r="14" spans="1:10" ht="37.5">
      <c r="A14" s="190" t="s">
        <v>259</v>
      </c>
      <c r="B14" s="190" t="s">
        <v>328</v>
      </c>
      <c r="C14" s="190" t="s">
        <v>100</v>
      </c>
      <c r="D14" s="190" t="s">
        <v>100</v>
      </c>
      <c r="E14" s="190" t="s">
        <v>105</v>
      </c>
      <c r="F14" s="190" t="s">
        <v>261</v>
      </c>
      <c r="G14" s="190" t="s">
        <v>262</v>
      </c>
      <c r="H14" s="190" t="s">
        <v>263</v>
      </c>
      <c r="I14" s="190" t="s">
        <v>261</v>
      </c>
      <c r="J14" s="190" t="s">
        <v>115</v>
      </c>
    </row>
    <row r="15" spans="1:10" ht="37.5">
      <c r="A15" s="190" t="s">
        <v>265</v>
      </c>
      <c r="B15" s="190" t="s">
        <v>329</v>
      </c>
      <c r="C15" s="190" t="s">
        <v>99</v>
      </c>
      <c r="D15" s="190" t="s">
        <v>100</v>
      </c>
      <c r="E15" s="190" t="s">
        <v>101</v>
      </c>
      <c r="F15" s="190" t="s">
        <v>261</v>
      </c>
      <c r="G15" s="190" t="s">
        <v>99</v>
      </c>
      <c r="H15" s="190" t="s">
        <v>330</v>
      </c>
      <c r="I15" s="190" t="s">
        <v>261</v>
      </c>
      <c r="J15" s="190" t="s">
        <v>331</v>
      </c>
    </row>
    <row r="16" spans="1:10" ht="37.5">
      <c r="A16" s="190" t="s">
        <v>269</v>
      </c>
      <c r="B16" s="190" t="s">
        <v>332</v>
      </c>
      <c r="C16" s="190" t="s">
        <v>98</v>
      </c>
      <c r="D16" s="190" t="s">
        <v>100</v>
      </c>
      <c r="E16" s="190" t="s">
        <v>99</v>
      </c>
      <c r="F16" s="190" t="s">
        <v>261</v>
      </c>
      <c r="G16" s="190" t="s">
        <v>101</v>
      </c>
      <c r="H16" s="190" t="s">
        <v>333</v>
      </c>
      <c r="I16" s="190" t="s">
        <v>261</v>
      </c>
      <c r="J16" s="190" t="s">
        <v>334</v>
      </c>
    </row>
    <row r="17" spans="1:10" ht="37.5">
      <c r="A17" s="190" t="s">
        <v>273</v>
      </c>
      <c r="B17" s="190" t="s">
        <v>335</v>
      </c>
      <c r="C17" s="190" t="s">
        <v>262</v>
      </c>
      <c r="D17" s="190" t="s">
        <v>100</v>
      </c>
      <c r="E17" s="190" t="s">
        <v>262</v>
      </c>
      <c r="F17" s="190" t="s">
        <v>261</v>
      </c>
      <c r="G17" s="190" t="s">
        <v>105</v>
      </c>
      <c r="H17" s="190" t="s">
        <v>113</v>
      </c>
      <c r="I17" s="190" t="s">
        <v>261</v>
      </c>
      <c r="J17" s="190" t="s">
        <v>263</v>
      </c>
    </row>
    <row r="22" spans="1:8" s="22" customFormat="1" ht="15.75">
      <c r="A22" s="21"/>
      <c r="B22" s="12" t="s">
        <v>20</v>
      </c>
      <c r="C22" s="13"/>
      <c r="E22" s="8"/>
      <c r="H22" s="12" t="s">
        <v>21</v>
      </c>
    </row>
  </sheetData>
  <sheetProtection selectLockedCells="1" selectUnlockedCells="1"/>
  <mergeCells count="5">
    <mergeCell ref="A6:H6"/>
    <mergeCell ref="A1:I1"/>
    <mergeCell ref="A2:I2"/>
    <mergeCell ref="A3:I3"/>
    <mergeCell ref="A4:I4"/>
  </mergeCells>
  <printOptions/>
  <pageMargins left="0.94" right="0" top="0.56" bottom="0.15763888888888888" header="0.83" footer="0.5118055555555555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="85" zoomScaleNormal="85" workbookViewId="0" topLeftCell="A1">
      <selection activeCell="M18" sqref="M18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4" width="22.140625" style="0" customWidth="1"/>
    <col min="5" max="5" width="21.140625" style="0" customWidth="1"/>
    <col min="6" max="8" width="8.57421875" style="0" customWidth="1"/>
    <col min="9" max="9" width="1.8515625" style="0" customWidth="1"/>
    <col min="10" max="16384" width="8.57421875" style="0" customWidth="1"/>
  </cols>
  <sheetData>
    <row r="1" spans="1:9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46.5" customHeight="1">
      <c r="A3" s="302" t="s">
        <v>166</v>
      </c>
      <c r="B3" s="302"/>
      <c r="C3" s="302"/>
      <c r="D3" s="302"/>
      <c r="E3" s="302"/>
      <c r="F3" s="302"/>
      <c r="G3" s="302"/>
      <c r="H3" s="302"/>
      <c r="I3" s="302"/>
    </row>
    <row r="4" spans="1:9" ht="15.75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ht="15.75">
      <c r="A5" s="164"/>
    </row>
    <row r="6" spans="1:8" ht="15.75">
      <c r="A6" s="303" t="s">
        <v>84</v>
      </c>
      <c r="B6" s="303"/>
      <c r="C6" s="303"/>
      <c r="D6" s="303"/>
      <c r="E6" s="303"/>
      <c r="F6" s="303"/>
      <c r="G6" s="303"/>
      <c r="H6" s="303"/>
    </row>
    <row r="7" ht="9.75" customHeight="1">
      <c r="A7" s="165"/>
    </row>
    <row r="8" spans="1:5" ht="15">
      <c r="A8" s="171"/>
      <c r="B8" s="175" t="s">
        <v>92</v>
      </c>
      <c r="C8" s="175" t="s">
        <v>94</v>
      </c>
      <c r="D8" s="175" t="s">
        <v>95</v>
      </c>
      <c r="E8" s="175" t="s">
        <v>96</v>
      </c>
    </row>
    <row r="9" spans="1:5" ht="15">
      <c r="A9" s="176"/>
      <c r="B9" s="176" t="s">
        <v>109</v>
      </c>
      <c r="C9" s="174" t="s">
        <v>112</v>
      </c>
      <c r="D9" s="174"/>
      <c r="E9" s="174"/>
    </row>
    <row r="10" spans="1:5" ht="15">
      <c r="A10" s="171" t="s">
        <v>98</v>
      </c>
      <c r="B10" s="171" t="s">
        <v>336</v>
      </c>
      <c r="C10" s="173" t="s">
        <v>328</v>
      </c>
      <c r="D10" s="174" t="s">
        <v>112</v>
      </c>
      <c r="E10" s="174"/>
    </row>
    <row r="11" spans="1:5" ht="15">
      <c r="A11" s="176"/>
      <c r="B11" s="176" t="s">
        <v>109</v>
      </c>
      <c r="C11" s="176" t="s">
        <v>266</v>
      </c>
      <c r="D11" s="173" t="s">
        <v>328</v>
      </c>
      <c r="E11" s="174"/>
    </row>
    <row r="12" spans="1:5" ht="15">
      <c r="A12" s="171" t="s">
        <v>99</v>
      </c>
      <c r="B12" s="171" t="s">
        <v>103</v>
      </c>
      <c r="C12" s="171" t="s">
        <v>335</v>
      </c>
      <c r="D12" s="176" t="s">
        <v>337</v>
      </c>
      <c r="E12" s="174" t="s">
        <v>112</v>
      </c>
    </row>
    <row r="13" spans="1:5" ht="15">
      <c r="A13" s="176"/>
      <c r="B13" s="176" t="s">
        <v>109</v>
      </c>
      <c r="C13" s="174" t="s">
        <v>270</v>
      </c>
      <c r="D13" s="176" t="s">
        <v>97</v>
      </c>
      <c r="E13" s="173" t="s">
        <v>328</v>
      </c>
    </row>
    <row r="14" spans="1:5" ht="15">
      <c r="A14" s="171" t="s">
        <v>100</v>
      </c>
      <c r="B14" s="171" t="s">
        <v>109</v>
      </c>
      <c r="C14" s="173" t="s">
        <v>332</v>
      </c>
      <c r="D14" s="176" t="s">
        <v>274</v>
      </c>
      <c r="E14" s="174" t="s">
        <v>338</v>
      </c>
    </row>
    <row r="15" spans="1:5" ht="15">
      <c r="A15" s="176"/>
      <c r="B15" s="176" t="s">
        <v>109</v>
      </c>
      <c r="C15" s="176" t="s">
        <v>274</v>
      </c>
      <c r="D15" s="171" t="s">
        <v>329</v>
      </c>
      <c r="E15" s="174" t="s">
        <v>97</v>
      </c>
    </row>
    <row r="16" spans="1:5" ht="15">
      <c r="A16" s="171" t="s">
        <v>101</v>
      </c>
      <c r="B16" s="171" t="s">
        <v>109</v>
      </c>
      <c r="C16" s="171" t="s">
        <v>329</v>
      </c>
      <c r="D16" s="174" t="s">
        <v>311</v>
      </c>
      <c r="E16" s="174"/>
    </row>
    <row r="17" spans="1:5" ht="30">
      <c r="A17" s="174"/>
      <c r="B17" s="174" t="s">
        <v>97</v>
      </c>
      <c r="C17" s="174"/>
      <c r="D17" s="174" t="s">
        <v>339</v>
      </c>
      <c r="E17" s="174"/>
    </row>
    <row r="18" spans="1:5" ht="15">
      <c r="A18" s="174"/>
      <c r="B18" s="174" t="s">
        <v>97</v>
      </c>
      <c r="C18" s="177" t="s">
        <v>309</v>
      </c>
      <c r="D18" s="173" t="s">
        <v>335</v>
      </c>
      <c r="E18" s="174" t="s">
        <v>97</v>
      </c>
    </row>
    <row r="19" spans="1:5" ht="15">
      <c r="A19" s="174"/>
      <c r="B19" s="174" t="s">
        <v>97</v>
      </c>
      <c r="C19" s="174"/>
      <c r="D19" s="176" t="s">
        <v>270</v>
      </c>
      <c r="E19" s="173" t="s">
        <v>97</v>
      </c>
    </row>
    <row r="20" spans="1:5" ht="15">
      <c r="A20" s="174"/>
      <c r="B20" s="174" t="s">
        <v>97</v>
      </c>
      <c r="C20" s="174"/>
      <c r="D20" s="171" t="s">
        <v>332</v>
      </c>
      <c r="E20" s="174" t="s">
        <v>111</v>
      </c>
    </row>
    <row r="21" spans="1:5" ht="15">
      <c r="A21" s="174"/>
      <c r="B21" s="174" t="s">
        <v>97</v>
      </c>
      <c r="C21" s="174"/>
      <c r="D21" s="174"/>
      <c r="E21" s="174" t="s">
        <v>97</v>
      </c>
    </row>
    <row r="22" spans="1:5" ht="15">
      <c r="A22" s="174"/>
      <c r="B22" s="174" t="s">
        <v>97</v>
      </c>
      <c r="C22" s="174"/>
      <c r="D22" s="174"/>
      <c r="E22" s="174"/>
    </row>
    <row r="25" spans="1:8" s="22" customFormat="1" ht="15.75">
      <c r="A25" s="21"/>
      <c r="B25" s="12" t="s">
        <v>20</v>
      </c>
      <c r="C25" s="13"/>
      <c r="E25" s="8"/>
      <c r="H25" s="12" t="s">
        <v>21</v>
      </c>
    </row>
  </sheetData>
  <sheetProtection selectLockedCells="1" selectUnlockedCells="1"/>
  <mergeCells count="5">
    <mergeCell ref="A6:H6"/>
    <mergeCell ref="A1:I1"/>
    <mergeCell ref="A2:I2"/>
    <mergeCell ref="A3:I3"/>
    <mergeCell ref="A4:I4"/>
  </mergeCells>
  <printOptions/>
  <pageMargins left="1.19" right="0" top="0.41" bottom="0.15763888888888888" header="0.84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E7" sqref="E7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1.140625" style="0" customWidth="1"/>
    <col min="5" max="5" width="19.140625" style="0" customWidth="1"/>
    <col min="6" max="8" width="8.57421875" style="0" customWidth="1"/>
    <col min="9" max="9" width="0.85546875" style="0" customWidth="1"/>
    <col min="10" max="16384" width="8.57421875" style="0" customWidth="1"/>
  </cols>
  <sheetData>
    <row r="1" spans="1:9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51.75" customHeight="1">
      <c r="A3" s="302" t="s">
        <v>166</v>
      </c>
      <c r="B3" s="302"/>
      <c r="C3" s="302"/>
      <c r="D3" s="302"/>
      <c r="E3" s="302"/>
      <c r="F3" s="302"/>
      <c r="G3" s="302"/>
      <c r="H3" s="302"/>
      <c r="I3" s="302"/>
    </row>
    <row r="4" spans="1:9" ht="15.75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ht="15.75">
      <c r="A5" s="164"/>
    </row>
    <row r="6" spans="1:8" ht="15.75">
      <c r="A6" s="303" t="s">
        <v>89</v>
      </c>
      <c r="B6" s="303"/>
      <c r="C6" s="303"/>
      <c r="D6" s="303"/>
      <c r="E6" s="303"/>
      <c r="F6" s="303"/>
      <c r="G6" s="303"/>
      <c r="H6" s="303"/>
    </row>
    <row r="7" ht="21">
      <c r="A7" s="165"/>
    </row>
    <row r="8" spans="1:5" ht="15">
      <c r="A8" s="171"/>
      <c r="B8" s="175" t="s">
        <v>92</v>
      </c>
      <c r="C8" s="175" t="s">
        <v>94</v>
      </c>
      <c r="D8" s="175" t="s">
        <v>95</v>
      </c>
      <c r="E8" s="175" t="s">
        <v>96</v>
      </c>
    </row>
    <row r="9" spans="1:5" ht="15">
      <c r="A9" s="176"/>
      <c r="B9" s="176" t="s">
        <v>103</v>
      </c>
      <c r="C9" s="174" t="s">
        <v>298</v>
      </c>
      <c r="D9" s="174"/>
      <c r="E9" s="174"/>
    </row>
    <row r="10" spans="1:5" ht="15">
      <c r="A10" s="171" t="s">
        <v>98</v>
      </c>
      <c r="B10" s="171" t="s">
        <v>109</v>
      </c>
      <c r="C10" s="173" t="s">
        <v>274</v>
      </c>
      <c r="D10" s="174" t="s">
        <v>112</v>
      </c>
      <c r="E10" s="174"/>
    </row>
    <row r="11" spans="1:5" ht="15">
      <c r="A11" s="176"/>
      <c r="B11" s="176" t="s">
        <v>109</v>
      </c>
      <c r="C11" s="176" t="s">
        <v>112</v>
      </c>
      <c r="D11" s="173" t="s">
        <v>266</v>
      </c>
      <c r="E11" s="174"/>
    </row>
    <row r="12" spans="1:5" ht="15">
      <c r="A12" s="171" t="s">
        <v>99</v>
      </c>
      <c r="B12" s="171" t="s">
        <v>109</v>
      </c>
      <c r="C12" s="171" t="s">
        <v>266</v>
      </c>
      <c r="D12" s="176" t="s">
        <v>340</v>
      </c>
      <c r="E12" s="174" t="s">
        <v>291</v>
      </c>
    </row>
    <row r="13" spans="1:5" ht="15">
      <c r="A13" s="176"/>
      <c r="B13" s="176" t="s">
        <v>107</v>
      </c>
      <c r="C13" s="174" t="s">
        <v>291</v>
      </c>
      <c r="D13" s="176" t="s">
        <v>97</v>
      </c>
      <c r="E13" s="173" t="s">
        <v>260</v>
      </c>
    </row>
    <row r="14" spans="1:5" ht="15">
      <c r="A14" s="171" t="s">
        <v>100</v>
      </c>
      <c r="B14" s="171" t="s">
        <v>107</v>
      </c>
      <c r="C14" s="173" t="s">
        <v>260</v>
      </c>
      <c r="D14" s="176" t="s">
        <v>291</v>
      </c>
      <c r="E14" s="174" t="s">
        <v>341</v>
      </c>
    </row>
    <row r="15" spans="1:5" ht="15">
      <c r="A15" s="176"/>
      <c r="B15" s="176" t="s">
        <v>109</v>
      </c>
      <c r="C15" s="176" t="s">
        <v>270</v>
      </c>
      <c r="D15" s="171" t="s">
        <v>260</v>
      </c>
      <c r="E15" s="174" t="s">
        <v>97</v>
      </c>
    </row>
    <row r="16" spans="1:5" ht="15">
      <c r="A16" s="171" t="s">
        <v>101</v>
      </c>
      <c r="B16" s="171" t="s">
        <v>109</v>
      </c>
      <c r="C16" s="171" t="s">
        <v>295</v>
      </c>
      <c r="D16" s="174" t="s">
        <v>119</v>
      </c>
      <c r="E16" s="174"/>
    </row>
    <row r="17" spans="1:5" ht="30">
      <c r="A17" s="174"/>
      <c r="B17" s="174" t="s">
        <v>97</v>
      </c>
      <c r="C17" s="174"/>
      <c r="D17" s="174" t="s">
        <v>342</v>
      </c>
      <c r="E17" s="174"/>
    </row>
    <row r="18" spans="1:5" ht="15">
      <c r="A18" s="174"/>
      <c r="B18" s="174" t="s">
        <v>97</v>
      </c>
      <c r="C18" s="177" t="s">
        <v>309</v>
      </c>
      <c r="D18" s="173" t="s">
        <v>274</v>
      </c>
      <c r="E18" s="174" t="s">
        <v>97</v>
      </c>
    </row>
    <row r="19" spans="1:5" ht="15">
      <c r="A19" s="174"/>
      <c r="B19" s="174" t="s">
        <v>97</v>
      </c>
      <c r="C19" s="174"/>
      <c r="D19" s="176" t="s">
        <v>270</v>
      </c>
      <c r="E19" s="173" t="s">
        <v>97</v>
      </c>
    </row>
    <row r="20" spans="1:5" ht="15">
      <c r="A20" s="174"/>
      <c r="B20" s="174" t="s">
        <v>97</v>
      </c>
      <c r="C20" s="174"/>
      <c r="D20" s="171" t="s">
        <v>295</v>
      </c>
      <c r="E20" s="174" t="s">
        <v>111</v>
      </c>
    </row>
    <row r="21" spans="1:5" ht="15">
      <c r="A21" s="174"/>
      <c r="B21" s="174" t="s">
        <v>97</v>
      </c>
      <c r="C21" s="174"/>
      <c r="D21" s="174"/>
      <c r="E21" s="174" t="s">
        <v>97</v>
      </c>
    </row>
    <row r="22" spans="1:5" ht="15">
      <c r="A22" s="174"/>
      <c r="B22" s="174" t="s">
        <v>97</v>
      </c>
      <c r="C22" s="174"/>
      <c r="D22" s="174"/>
      <c r="E22" s="174"/>
    </row>
    <row r="26" spans="1:8" s="22" customFormat="1" ht="15.75">
      <c r="A26" s="21"/>
      <c r="B26" s="12" t="s">
        <v>20</v>
      </c>
      <c r="C26" s="13"/>
      <c r="E26" s="8"/>
      <c r="H26" s="12" t="s">
        <v>21</v>
      </c>
    </row>
  </sheetData>
  <sheetProtection selectLockedCells="1" selectUnlockedCells="1"/>
  <mergeCells count="5">
    <mergeCell ref="A6:H6"/>
    <mergeCell ref="A1:I1"/>
    <mergeCell ref="A2:I2"/>
    <mergeCell ref="A3:I3"/>
    <mergeCell ref="A4:I4"/>
  </mergeCells>
  <printOptions/>
  <pageMargins left="1.1" right="0.93" top="0.51" bottom="0.15763888888888888" header="1.02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="85" zoomScaleNormal="85" workbookViewId="0" topLeftCell="A1">
      <selection activeCell="O25" sqref="O25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3" width="22.140625" style="0" customWidth="1"/>
    <col min="4" max="4" width="21.140625" style="0" customWidth="1"/>
    <col min="5" max="16384" width="8.57421875" style="0" customWidth="1"/>
  </cols>
  <sheetData>
    <row r="1" spans="1:9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51.75" customHeight="1">
      <c r="A3" s="301" t="s">
        <v>166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ht="15.75">
      <c r="A5" s="164"/>
    </row>
    <row r="6" spans="1:8" ht="15.75">
      <c r="A6" s="303" t="s">
        <v>90</v>
      </c>
      <c r="B6" s="303"/>
      <c r="C6" s="303"/>
      <c r="D6" s="303"/>
      <c r="E6" s="303"/>
      <c r="F6" s="303"/>
      <c r="G6" s="303"/>
      <c r="H6" s="303"/>
    </row>
    <row r="7" ht="21">
      <c r="A7" s="165"/>
    </row>
    <row r="8" spans="1:4" ht="15">
      <c r="A8" s="171"/>
      <c r="B8" s="175" t="s">
        <v>92</v>
      </c>
      <c r="C8" s="175" t="s">
        <v>95</v>
      </c>
      <c r="D8" s="175" t="s">
        <v>96</v>
      </c>
    </row>
    <row r="9" spans="1:4" ht="15">
      <c r="A9" s="176"/>
      <c r="B9" s="176" t="s">
        <v>336</v>
      </c>
      <c r="C9" s="174" t="s">
        <v>328</v>
      </c>
      <c r="D9" s="174"/>
    </row>
    <row r="10" spans="1:4" ht="15">
      <c r="A10" s="171" t="s">
        <v>98</v>
      </c>
      <c r="B10" s="171" t="s">
        <v>103</v>
      </c>
      <c r="C10" s="173" t="s">
        <v>335</v>
      </c>
      <c r="D10" s="174" t="s">
        <v>328</v>
      </c>
    </row>
    <row r="11" spans="1:4" ht="15">
      <c r="A11" s="176"/>
      <c r="B11" s="176" t="s">
        <v>109</v>
      </c>
      <c r="C11" s="176" t="s">
        <v>332</v>
      </c>
      <c r="D11" s="173" t="s">
        <v>335</v>
      </c>
    </row>
    <row r="12" spans="1:4" ht="15">
      <c r="A12" s="171" t="s">
        <v>99</v>
      </c>
      <c r="B12" s="171" t="s">
        <v>109</v>
      </c>
      <c r="C12" s="171" t="s">
        <v>329</v>
      </c>
      <c r="D12" s="174" t="s">
        <v>343</v>
      </c>
    </row>
    <row r="13" spans="1:4" ht="15">
      <c r="A13" s="174"/>
      <c r="B13" s="174" t="s">
        <v>97</v>
      </c>
      <c r="C13" s="174"/>
      <c r="D13" s="174" t="s">
        <v>97</v>
      </c>
    </row>
    <row r="14" spans="1:4" ht="15">
      <c r="A14" s="174"/>
      <c r="B14" s="174" t="s">
        <v>97</v>
      </c>
      <c r="C14" s="174"/>
      <c r="D14" s="174"/>
    </row>
    <row r="20" spans="1:8" s="22" customFormat="1" ht="15.75">
      <c r="A20" s="21"/>
      <c r="B20" s="12" t="s">
        <v>20</v>
      </c>
      <c r="C20" s="13"/>
      <c r="E20" s="8"/>
      <c r="H20" s="12" t="s">
        <v>21</v>
      </c>
    </row>
  </sheetData>
  <sheetProtection selectLockedCells="1" selectUnlockedCells="1"/>
  <mergeCells count="5">
    <mergeCell ref="A6:H6"/>
    <mergeCell ref="A1:I1"/>
    <mergeCell ref="A2:I2"/>
    <mergeCell ref="A3:I3"/>
    <mergeCell ref="A4:I4"/>
  </mergeCells>
  <printOptions/>
  <pageMargins left="1.36" right="0" top="0.87" bottom="0.15763888888888888" header="1.17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zoomScale="85" zoomScaleNormal="85" workbookViewId="0" topLeftCell="A22">
      <selection activeCell="C6" sqref="C6"/>
    </sheetView>
  </sheetViews>
  <sheetFormatPr defaultColWidth="0" defaultRowHeight="12.75"/>
  <cols>
    <col min="1" max="1" width="15.7109375" style="1" customWidth="1"/>
    <col min="2" max="2" width="14.7109375" style="1" customWidth="1"/>
    <col min="3" max="3" width="86.8515625" style="1" customWidth="1"/>
    <col min="4" max="4" width="12.00390625" style="1" customWidth="1"/>
    <col min="5" max="249" width="8.8515625" style="1" customWidth="1"/>
    <col min="250" max="250" width="15.7109375" style="1" customWidth="1"/>
    <col min="251" max="251" width="14.7109375" style="1" customWidth="1"/>
    <col min="252" max="252" width="77.421875" style="1" customWidth="1"/>
    <col min="253" max="16384" width="0" style="1" hidden="1" customWidth="1"/>
  </cols>
  <sheetData>
    <row r="1" spans="1:3" ht="15.75" customHeight="1">
      <c r="A1" s="215" t="s">
        <v>0</v>
      </c>
      <c r="B1" s="215"/>
      <c r="C1" s="215"/>
    </row>
    <row r="2" spans="1:3" ht="15.75" customHeight="1">
      <c r="A2" s="215" t="s">
        <v>1</v>
      </c>
      <c r="B2" s="215"/>
      <c r="C2" s="215"/>
    </row>
    <row r="3" spans="1:3" ht="55.5" customHeight="1">
      <c r="A3" s="216" t="s">
        <v>167</v>
      </c>
      <c r="B3" s="216"/>
      <c r="C3" s="216"/>
    </row>
    <row r="4" spans="1:3" s="3" customFormat="1" ht="21.75" customHeight="1">
      <c r="A4" s="215" t="s">
        <v>91</v>
      </c>
      <c r="B4" s="215"/>
      <c r="C4" s="215"/>
    </row>
    <row r="5" spans="1:3" s="3" customFormat="1" ht="15.75" customHeight="1">
      <c r="A5" s="215" t="s">
        <v>168</v>
      </c>
      <c r="B5" s="215"/>
      <c r="C5" s="215"/>
    </row>
    <row r="6" spans="1:3" s="3" customFormat="1" ht="15.75" customHeight="1">
      <c r="A6" s="2"/>
      <c r="B6" s="2"/>
      <c r="C6" s="2"/>
    </row>
    <row r="7" spans="1:3" s="3" customFormat="1" ht="15.75" customHeight="1">
      <c r="A7" s="214" t="s">
        <v>6</v>
      </c>
      <c r="B7" s="214"/>
      <c r="C7" s="214"/>
    </row>
    <row r="8" spans="1:3" s="3" customFormat="1" ht="15.75" customHeight="1" thickBot="1">
      <c r="A8" s="193"/>
      <c r="B8" s="193"/>
      <c r="C8" s="193"/>
    </row>
    <row r="9" spans="1:3" ht="31.5">
      <c r="A9" s="37" t="s">
        <v>7</v>
      </c>
      <c r="B9" s="40" t="s">
        <v>8</v>
      </c>
      <c r="C9" s="41" t="s">
        <v>9</v>
      </c>
    </row>
    <row r="10" spans="1:3" ht="15" customHeight="1">
      <c r="A10" s="222" t="s">
        <v>159</v>
      </c>
      <c r="B10" s="223"/>
      <c r="C10" s="224"/>
    </row>
    <row r="11" spans="1:3" ht="15" customHeight="1">
      <c r="A11" s="42"/>
      <c r="B11" s="5"/>
      <c r="C11" s="43" t="s">
        <v>10</v>
      </c>
    </row>
    <row r="12" spans="1:3" ht="15" customHeight="1">
      <c r="A12" s="225" t="s">
        <v>11</v>
      </c>
      <c r="B12" s="4" t="s">
        <v>12</v>
      </c>
      <c r="C12" s="43" t="s">
        <v>13</v>
      </c>
    </row>
    <row r="13" spans="1:3" ht="15" customHeight="1">
      <c r="A13" s="225"/>
      <c r="B13" s="4" t="s">
        <v>14</v>
      </c>
      <c r="C13" s="43" t="s">
        <v>122</v>
      </c>
    </row>
    <row r="14" spans="1:3" ht="15" customHeight="1">
      <c r="A14" s="222" t="s">
        <v>160</v>
      </c>
      <c r="B14" s="223"/>
      <c r="C14" s="224"/>
    </row>
    <row r="15" spans="1:3" ht="15" customHeight="1">
      <c r="A15" s="220" t="s">
        <v>11</v>
      </c>
      <c r="B15" s="4" t="s">
        <v>15</v>
      </c>
      <c r="C15" s="44" t="s">
        <v>16</v>
      </c>
    </row>
    <row r="16" spans="1:3" ht="15" customHeight="1">
      <c r="A16" s="226"/>
      <c r="B16" s="4" t="s">
        <v>17</v>
      </c>
      <c r="C16" s="45" t="s">
        <v>169</v>
      </c>
    </row>
    <row r="17" spans="1:3" ht="15" customHeight="1">
      <c r="A17" s="226"/>
      <c r="B17" s="4" t="s">
        <v>123</v>
      </c>
      <c r="C17" s="45" t="s">
        <v>125</v>
      </c>
    </row>
    <row r="18" spans="1:3" ht="15" customHeight="1">
      <c r="A18" s="226"/>
      <c r="B18" s="4" t="s">
        <v>19</v>
      </c>
      <c r="C18" s="45" t="s">
        <v>170</v>
      </c>
    </row>
    <row r="19" spans="1:3" ht="15" customHeight="1">
      <c r="A19" s="226"/>
      <c r="B19" s="4" t="s">
        <v>12</v>
      </c>
      <c r="C19" s="45" t="s">
        <v>124</v>
      </c>
    </row>
    <row r="20" spans="1:3" ht="15" customHeight="1">
      <c r="A20" s="221"/>
      <c r="B20" s="4" t="s">
        <v>171</v>
      </c>
      <c r="C20" s="45" t="s">
        <v>126</v>
      </c>
    </row>
    <row r="21" spans="1:3" ht="15" customHeight="1">
      <c r="A21" s="217" t="s">
        <v>161</v>
      </c>
      <c r="B21" s="218"/>
      <c r="C21" s="219"/>
    </row>
    <row r="22" spans="1:3" ht="15" customHeight="1">
      <c r="A22" s="42" t="s">
        <v>11</v>
      </c>
      <c r="B22" s="4" t="s">
        <v>18</v>
      </c>
      <c r="C22" s="44" t="s">
        <v>16</v>
      </c>
    </row>
    <row r="23" spans="1:3" ht="15" customHeight="1">
      <c r="A23" s="42"/>
      <c r="B23" s="4" t="s">
        <v>17</v>
      </c>
      <c r="C23" s="45" t="s">
        <v>172</v>
      </c>
    </row>
    <row r="24" spans="1:3" ht="15" customHeight="1">
      <c r="A24" s="42"/>
      <c r="B24" s="4" t="s">
        <v>173</v>
      </c>
      <c r="C24" s="45" t="s">
        <v>129</v>
      </c>
    </row>
    <row r="25" spans="1:3" ht="15" customHeight="1">
      <c r="A25" s="42"/>
      <c r="B25" s="4" t="s">
        <v>128</v>
      </c>
      <c r="C25" s="45" t="s">
        <v>174</v>
      </c>
    </row>
    <row r="26" spans="1:3" ht="15" customHeight="1">
      <c r="A26" s="42"/>
      <c r="B26" s="4" t="s">
        <v>162</v>
      </c>
      <c r="C26" s="45" t="s">
        <v>127</v>
      </c>
    </row>
    <row r="27" spans="1:3" ht="15.75" customHeight="1">
      <c r="A27" s="42"/>
      <c r="B27" s="4" t="s">
        <v>175</v>
      </c>
      <c r="C27" s="45" t="s">
        <v>130</v>
      </c>
    </row>
    <row r="28" spans="1:3" ht="15.75" customHeight="1">
      <c r="A28" s="42"/>
      <c r="B28" s="4" t="s">
        <v>176</v>
      </c>
      <c r="C28" s="45" t="s">
        <v>177</v>
      </c>
    </row>
    <row r="29" spans="1:3" ht="15.75" customHeight="1">
      <c r="A29" s="42"/>
      <c r="B29" s="4" t="s">
        <v>131</v>
      </c>
      <c r="C29" s="45" t="s">
        <v>132</v>
      </c>
    </row>
    <row r="30" spans="1:3" ht="15.75" customHeight="1">
      <c r="A30" s="42"/>
      <c r="B30" s="4" t="s">
        <v>163</v>
      </c>
      <c r="C30" s="45" t="s">
        <v>178</v>
      </c>
    </row>
    <row r="31" spans="1:3" ht="15.75" customHeight="1">
      <c r="A31" s="42"/>
      <c r="B31" s="4" t="s">
        <v>131</v>
      </c>
      <c r="C31" s="45" t="s">
        <v>179</v>
      </c>
    </row>
    <row r="32" spans="1:3" ht="15.75" customHeight="1">
      <c r="A32" s="217" t="s">
        <v>164</v>
      </c>
      <c r="B32" s="218"/>
      <c r="C32" s="219"/>
    </row>
    <row r="33" spans="1:3" ht="37.5" customHeight="1">
      <c r="A33" s="225" t="s">
        <v>11</v>
      </c>
      <c r="B33" s="4" t="s">
        <v>18</v>
      </c>
      <c r="C33" s="44" t="s">
        <v>16</v>
      </c>
    </row>
    <row r="34" spans="1:3" ht="29.25" customHeight="1">
      <c r="A34" s="225"/>
      <c r="B34" s="213" t="s">
        <v>17</v>
      </c>
      <c r="C34" s="47" t="s">
        <v>133</v>
      </c>
    </row>
    <row r="35" spans="1:3" ht="36" customHeight="1">
      <c r="A35" s="225"/>
      <c r="B35" s="213"/>
      <c r="C35" s="47" t="s">
        <v>134</v>
      </c>
    </row>
    <row r="36" spans="1:3" ht="15.75" customHeight="1">
      <c r="A36" s="217" t="s">
        <v>165</v>
      </c>
      <c r="B36" s="218"/>
      <c r="C36" s="219"/>
    </row>
    <row r="37" spans="1:3" ht="15.75">
      <c r="A37" s="220" t="s">
        <v>11</v>
      </c>
      <c r="B37" s="4" t="s">
        <v>17</v>
      </c>
      <c r="C37" s="45" t="s">
        <v>346</v>
      </c>
    </row>
    <row r="38" spans="1:3" ht="31.5">
      <c r="A38" s="221"/>
      <c r="B38" s="4" t="s">
        <v>123</v>
      </c>
      <c r="C38" s="46" t="s">
        <v>347</v>
      </c>
    </row>
    <row r="39" spans="1:3" ht="15.75">
      <c r="A39" s="220" t="s">
        <v>11</v>
      </c>
      <c r="B39" s="4" t="s">
        <v>128</v>
      </c>
      <c r="C39" s="47" t="s">
        <v>348</v>
      </c>
    </row>
    <row r="40" spans="1:3" ht="31.5">
      <c r="A40" s="221"/>
      <c r="B40" s="4" t="s">
        <v>135</v>
      </c>
      <c r="C40" s="48" t="s">
        <v>349</v>
      </c>
    </row>
    <row r="41" spans="1:3" ht="16.5" thickBot="1">
      <c r="A41" s="49"/>
      <c r="B41" s="92" t="s">
        <v>12</v>
      </c>
      <c r="C41" s="50" t="s">
        <v>136</v>
      </c>
    </row>
    <row r="45" spans="1:3" ht="15.75">
      <c r="A45" s="6" t="s">
        <v>20</v>
      </c>
      <c r="B45" s="6"/>
      <c r="C45" s="7" t="s">
        <v>21</v>
      </c>
    </row>
  </sheetData>
  <sheetProtection selectLockedCells="1" selectUnlockedCells="1"/>
  <mergeCells count="17">
    <mergeCell ref="A36:C36"/>
    <mergeCell ref="A37:A38"/>
    <mergeCell ref="A39:A40"/>
    <mergeCell ref="A10:C10"/>
    <mergeCell ref="A12:A13"/>
    <mergeCell ref="A14:C14"/>
    <mergeCell ref="A15:A20"/>
    <mergeCell ref="A32:C32"/>
    <mergeCell ref="A21:C21"/>
    <mergeCell ref="A33:A35"/>
    <mergeCell ref="B34:B35"/>
    <mergeCell ref="A7:C7"/>
    <mergeCell ref="A1:C1"/>
    <mergeCell ref="A2:C2"/>
    <mergeCell ref="A3:C3"/>
    <mergeCell ref="A4:C4"/>
    <mergeCell ref="A5:C5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N13" sqref="N13"/>
    </sheetView>
  </sheetViews>
  <sheetFormatPr defaultColWidth="0" defaultRowHeight="12.75"/>
  <cols>
    <col min="1" max="1" width="8.8515625" style="1" customWidth="1"/>
    <col min="2" max="2" width="8.00390625" style="1" customWidth="1"/>
    <col min="3" max="10" width="8.7109375" style="1" customWidth="1"/>
    <col min="11" max="11" width="12.00390625" style="1" customWidth="1"/>
    <col min="12" max="249" width="8.8515625" style="1" customWidth="1"/>
    <col min="250" max="250" width="15.7109375" style="1" customWidth="1"/>
    <col min="251" max="251" width="14.7109375" style="1" customWidth="1"/>
    <col min="252" max="252" width="77.421875" style="1" customWidth="1"/>
    <col min="253" max="16384" width="0" style="1" hidden="1" customWidth="1"/>
  </cols>
  <sheetData>
    <row r="1" spans="1:11" s="9" customFormat="1" ht="18.75" customHeight="1">
      <c r="A1" s="250" t="s">
        <v>0</v>
      </c>
      <c r="B1" s="250"/>
      <c r="C1" s="250"/>
      <c r="D1" s="250"/>
      <c r="E1" s="251"/>
      <c r="F1" s="251"/>
      <c r="G1" s="251"/>
      <c r="H1" s="251"/>
      <c r="I1" s="251"/>
      <c r="J1" s="251"/>
      <c r="K1" s="251"/>
    </row>
    <row r="2" spans="1:11" s="9" customFormat="1" ht="18.75" customHeight="1">
      <c r="A2" s="250" t="s">
        <v>1</v>
      </c>
      <c r="B2" s="250"/>
      <c r="C2" s="250"/>
      <c r="D2" s="250"/>
      <c r="E2" s="251"/>
      <c r="F2" s="251"/>
      <c r="G2" s="251"/>
      <c r="H2" s="251"/>
      <c r="I2" s="251"/>
      <c r="J2" s="251"/>
      <c r="K2" s="251"/>
    </row>
    <row r="3" spans="1:11" s="9" customFormat="1" ht="37.5" customHeight="1">
      <c r="A3" s="252" t="s">
        <v>166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</row>
    <row r="4" spans="1:11" s="9" customFormat="1" ht="18" customHeight="1">
      <c r="A4" s="250" t="s">
        <v>158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s="9" customFormat="1" ht="1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9" customFormat="1" ht="18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9.25" customHeight="1" thickBot="1">
      <c r="A7" s="243" t="s">
        <v>137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s="3" customFormat="1" ht="57" customHeight="1" thickBot="1">
      <c r="A8" s="51" t="s">
        <v>138</v>
      </c>
      <c r="B8" s="52" t="s">
        <v>139</v>
      </c>
      <c r="C8" s="245">
        <v>1</v>
      </c>
      <c r="D8" s="246"/>
      <c r="E8" s="247">
        <v>2</v>
      </c>
      <c r="F8" s="246"/>
      <c r="G8" s="248" t="s">
        <v>140</v>
      </c>
      <c r="H8" s="249"/>
      <c r="I8" s="248" t="s">
        <v>141</v>
      </c>
      <c r="J8" s="249"/>
      <c r="K8" s="53" t="s">
        <v>24</v>
      </c>
    </row>
    <row r="9" spans="1:11" ht="24" thickBot="1">
      <c r="A9" s="61"/>
      <c r="B9" s="62"/>
      <c r="C9" s="206">
        <v>1</v>
      </c>
      <c r="D9" s="207"/>
      <c r="E9" s="204">
        <v>2</v>
      </c>
      <c r="F9" s="207"/>
      <c r="G9" s="205" t="s">
        <v>140</v>
      </c>
      <c r="H9" s="198"/>
      <c r="I9" s="205" t="s">
        <v>141</v>
      </c>
      <c r="J9" s="198"/>
      <c r="K9" s="63" t="s">
        <v>24</v>
      </c>
    </row>
    <row r="10" spans="1:11" ht="23.25">
      <c r="A10" s="64" t="s">
        <v>154</v>
      </c>
      <c r="B10" s="65" t="s">
        <v>142</v>
      </c>
      <c r="C10" s="66">
        <v>1400</v>
      </c>
      <c r="D10" s="67"/>
      <c r="E10" s="68">
        <v>1000</v>
      </c>
      <c r="F10" s="69"/>
      <c r="G10" s="68">
        <v>500</v>
      </c>
      <c r="H10" s="70"/>
      <c r="I10" s="68">
        <v>500</v>
      </c>
      <c r="J10" s="70"/>
      <c r="K10" s="71">
        <f>SUM(C10:J10)</f>
        <v>3400</v>
      </c>
    </row>
    <row r="11" spans="1:11" ht="23.25">
      <c r="A11" s="72"/>
      <c r="B11" s="73" t="s">
        <v>143</v>
      </c>
      <c r="C11" s="66">
        <v>1400</v>
      </c>
      <c r="D11" s="67"/>
      <c r="E11" s="68">
        <v>1000</v>
      </c>
      <c r="F11" s="69"/>
      <c r="G11" s="68">
        <v>500</v>
      </c>
      <c r="H11" s="70"/>
      <c r="I11" s="68">
        <v>500</v>
      </c>
      <c r="J11" s="70"/>
      <c r="K11" s="77">
        <f>SUM(C11:J11)</f>
        <v>3400</v>
      </c>
    </row>
    <row r="12" spans="1:11" ht="23.25">
      <c r="A12" s="72"/>
      <c r="B12" s="73" t="s">
        <v>144</v>
      </c>
      <c r="C12" s="74">
        <v>700</v>
      </c>
      <c r="D12" s="78">
        <v>700</v>
      </c>
      <c r="E12" s="75">
        <v>500</v>
      </c>
      <c r="F12" s="78">
        <v>500</v>
      </c>
      <c r="G12" s="79">
        <v>250</v>
      </c>
      <c r="H12" s="76">
        <v>250</v>
      </c>
      <c r="I12" s="79">
        <v>250</v>
      </c>
      <c r="J12" s="76">
        <v>250</v>
      </c>
      <c r="K12" s="77">
        <f>SUM(C12:J12)</f>
        <v>3400</v>
      </c>
    </row>
    <row r="13" spans="1:11" ht="23.25">
      <c r="A13" s="72"/>
      <c r="B13" s="73" t="s">
        <v>145</v>
      </c>
      <c r="C13" s="74">
        <v>700</v>
      </c>
      <c r="D13" s="78">
        <v>700</v>
      </c>
      <c r="E13" s="75">
        <v>500</v>
      </c>
      <c r="F13" s="78">
        <v>500</v>
      </c>
      <c r="G13" s="79">
        <v>250</v>
      </c>
      <c r="H13" s="76">
        <v>250</v>
      </c>
      <c r="I13" s="79">
        <v>250</v>
      </c>
      <c r="J13" s="76">
        <v>250</v>
      </c>
      <c r="K13" s="77">
        <f>SUM(C13:J13)</f>
        <v>3400</v>
      </c>
    </row>
    <row r="14" spans="1:11" ht="23.25">
      <c r="A14" s="72"/>
      <c r="B14" s="73" t="s">
        <v>146</v>
      </c>
      <c r="C14" s="74">
        <v>700</v>
      </c>
      <c r="D14" s="78">
        <v>700</v>
      </c>
      <c r="E14" s="75">
        <v>500</v>
      </c>
      <c r="F14" s="78">
        <v>500</v>
      </c>
      <c r="G14" s="79">
        <v>250</v>
      </c>
      <c r="H14" s="76">
        <v>250</v>
      </c>
      <c r="I14" s="79">
        <v>250</v>
      </c>
      <c r="J14" s="76">
        <v>250</v>
      </c>
      <c r="K14" s="77">
        <f>SUM(C14:J14)</f>
        <v>3400</v>
      </c>
    </row>
    <row r="15" spans="1:11" ht="23.25">
      <c r="A15" s="72"/>
      <c r="B15" s="73"/>
      <c r="C15" s="74"/>
      <c r="D15" s="78"/>
      <c r="E15" s="75"/>
      <c r="F15" s="78"/>
      <c r="G15" s="75"/>
      <c r="H15" s="78"/>
      <c r="I15" s="75"/>
      <c r="J15" s="78"/>
      <c r="K15" s="80">
        <f>SUM(K10:K14)</f>
        <v>17000</v>
      </c>
    </row>
    <row r="16" spans="1:11" ht="27" customHeight="1" thickBot="1">
      <c r="A16" s="235" t="s">
        <v>148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</row>
    <row r="17" spans="1:11" ht="42.75" customHeight="1">
      <c r="A17" s="237" t="s">
        <v>30</v>
      </c>
      <c r="B17" s="238"/>
      <c r="C17" s="238"/>
      <c r="D17" s="238"/>
      <c r="E17" s="238"/>
      <c r="F17" s="239" t="s">
        <v>149</v>
      </c>
      <c r="G17" s="240"/>
      <c r="H17" s="241" t="s">
        <v>150</v>
      </c>
      <c r="I17" s="241"/>
      <c r="J17" s="241" t="s">
        <v>151</v>
      </c>
      <c r="K17" s="242"/>
    </row>
    <row r="18" spans="1:11" ht="24" thickBot="1">
      <c r="A18" s="228" t="s">
        <v>152</v>
      </c>
      <c r="B18" s="229"/>
      <c r="C18" s="229"/>
      <c r="D18" s="229"/>
      <c r="E18" s="230"/>
      <c r="F18" s="231">
        <v>406.25</v>
      </c>
      <c r="G18" s="231"/>
      <c r="H18" s="232">
        <v>32</v>
      </c>
      <c r="I18" s="232"/>
      <c r="J18" s="233">
        <f>F18*H18</f>
        <v>13000</v>
      </c>
      <c r="K18" s="234"/>
    </row>
    <row r="19" spans="1:11" ht="23.25">
      <c r="A19" s="54"/>
      <c r="B19" s="54"/>
      <c r="C19" s="55"/>
      <c r="D19" s="55"/>
      <c r="E19" s="55"/>
      <c r="F19" s="201" t="s">
        <v>147</v>
      </c>
      <c r="G19" s="202"/>
      <c r="H19" s="202"/>
      <c r="I19" s="202"/>
      <c r="J19" s="203">
        <f>SUM(J18:K18)</f>
        <v>13000</v>
      </c>
      <c r="K19" s="227"/>
    </row>
    <row r="20" spans="1:11" ht="15.75">
      <c r="A20" s="54"/>
      <c r="B20" s="54"/>
      <c r="C20"/>
      <c r="D20"/>
      <c r="E20"/>
      <c r="F20" s="56"/>
      <c r="G20" s="56"/>
      <c r="H20" s="56"/>
      <c r="I20" s="56"/>
      <c r="J20" s="56"/>
      <c r="K20" s="56"/>
    </row>
    <row r="21" spans="1:11" ht="30">
      <c r="A21" s="54"/>
      <c r="B21" s="54"/>
      <c r="C21"/>
      <c r="D21"/>
      <c r="E21"/>
      <c r="F21"/>
      <c r="G21" s="57" t="s">
        <v>153</v>
      </c>
      <c r="H21" s="56"/>
      <c r="I21" s="56"/>
      <c r="J21" s="199">
        <f>K15+J19</f>
        <v>30000</v>
      </c>
      <c r="K21" s="200"/>
    </row>
    <row r="22" spans="1:11" ht="30">
      <c r="A22" s="54"/>
      <c r="B22" s="54"/>
      <c r="C22"/>
      <c r="D22"/>
      <c r="E22"/>
      <c r="F22"/>
      <c r="G22" s="57"/>
      <c r="H22" s="56"/>
      <c r="I22" s="56"/>
      <c r="J22" s="38"/>
      <c r="K22" s="39"/>
    </row>
    <row r="23" spans="1:11" ht="30">
      <c r="A23" s="54"/>
      <c r="B23" s="54"/>
      <c r="C23"/>
      <c r="D23"/>
      <c r="E23"/>
      <c r="F23"/>
      <c r="G23" s="57"/>
      <c r="H23" s="56"/>
      <c r="I23" s="56"/>
      <c r="J23" s="38"/>
      <c r="K23" s="39"/>
    </row>
    <row r="24" spans="1:11" ht="30">
      <c r="A24" s="54"/>
      <c r="B24" s="54"/>
      <c r="C24"/>
      <c r="D24"/>
      <c r="E24"/>
      <c r="F24"/>
      <c r="G24" s="57"/>
      <c r="H24" s="56"/>
      <c r="I24" s="56"/>
      <c r="J24" s="38"/>
      <c r="K24" s="39"/>
    </row>
    <row r="26" spans="2:10" ht="18.75">
      <c r="B26" s="58" t="s">
        <v>20</v>
      </c>
      <c r="C26" s="59"/>
      <c r="D26" s="59"/>
      <c r="E26" s="59"/>
      <c r="F26" s="59"/>
      <c r="G26" s="59"/>
      <c r="H26" s="59"/>
      <c r="J26" s="60" t="s">
        <v>21</v>
      </c>
    </row>
  </sheetData>
  <mergeCells count="25">
    <mergeCell ref="A1:K1"/>
    <mergeCell ref="A2:K2"/>
    <mergeCell ref="A3:K3"/>
    <mergeCell ref="A4:K4"/>
    <mergeCell ref="A7:K7"/>
    <mergeCell ref="C8:D8"/>
    <mergeCell ref="E8:F8"/>
    <mergeCell ref="G8:H8"/>
    <mergeCell ref="I8:J8"/>
    <mergeCell ref="A16:K16"/>
    <mergeCell ref="A17:E17"/>
    <mergeCell ref="F17:G17"/>
    <mergeCell ref="H17:I17"/>
    <mergeCell ref="J17:K17"/>
    <mergeCell ref="J21:K21"/>
    <mergeCell ref="F19:I19"/>
    <mergeCell ref="J19:K19"/>
    <mergeCell ref="A18:E18"/>
    <mergeCell ref="F18:G18"/>
    <mergeCell ref="H18:I18"/>
    <mergeCell ref="J18:K18"/>
    <mergeCell ref="C9:D9"/>
    <mergeCell ref="E9:F9"/>
    <mergeCell ref="G9:H9"/>
    <mergeCell ref="I9:J9"/>
  </mergeCells>
  <printOptions/>
  <pageMargins left="0.16" right="0.21" top="0.38" bottom="1" header="0.2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workbookViewId="0" topLeftCell="A15">
      <selection activeCell="K7" sqref="K7"/>
    </sheetView>
  </sheetViews>
  <sheetFormatPr defaultColWidth="9.140625" defaultRowHeight="12.75"/>
  <cols>
    <col min="1" max="1" width="43.7109375" style="8" customWidth="1"/>
    <col min="2" max="2" width="12.7109375" style="8" customWidth="1"/>
    <col min="3" max="3" width="13.7109375" style="8" customWidth="1"/>
    <col min="4" max="4" width="13.00390625" style="8" customWidth="1"/>
    <col min="5" max="16384" width="9.140625" style="9" customWidth="1"/>
  </cols>
  <sheetData>
    <row r="1" spans="1:11" ht="18.75" customHeight="1">
      <c r="A1" s="250" t="s">
        <v>0</v>
      </c>
      <c r="B1" s="250"/>
      <c r="C1" s="250"/>
      <c r="D1" s="250"/>
      <c r="E1" s="251"/>
      <c r="F1" s="251"/>
      <c r="G1" s="87"/>
      <c r="H1" s="87"/>
      <c r="I1" s="87"/>
      <c r="J1" s="87"/>
      <c r="K1" s="87"/>
    </row>
    <row r="2" spans="1:11" ht="18.75" customHeight="1">
      <c r="A2" s="250" t="s">
        <v>1</v>
      </c>
      <c r="B2" s="250"/>
      <c r="C2" s="250"/>
      <c r="D2" s="250"/>
      <c r="E2" s="251"/>
      <c r="F2" s="251"/>
      <c r="G2" s="87"/>
      <c r="H2" s="87"/>
      <c r="I2" s="87"/>
      <c r="J2" s="87"/>
      <c r="K2" s="87"/>
    </row>
    <row r="3" spans="1:11" ht="67.5" customHeight="1">
      <c r="A3" s="252" t="s">
        <v>344</v>
      </c>
      <c r="B3" s="252"/>
      <c r="C3" s="252"/>
      <c r="D3" s="252"/>
      <c r="E3" s="251"/>
      <c r="F3" s="251"/>
      <c r="G3" s="85"/>
      <c r="H3" s="85"/>
      <c r="I3" s="85"/>
      <c r="J3" s="85"/>
      <c r="K3" s="85"/>
    </row>
    <row r="4" spans="1:11" ht="18" customHeight="1">
      <c r="A4" s="250" t="s">
        <v>158</v>
      </c>
      <c r="B4" s="250"/>
      <c r="C4" s="250"/>
      <c r="D4" s="250"/>
      <c r="E4" s="255"/>
      <c r="F4" s="255"/>
      <c r="G4" s="86"/>
      <c r="H4" s="86"/>
      <c r="I4" s="86"/>
      <c r="J4" s="86"/>
      <c r="K4" s="86"/>
    </row>
    <row r="5" spans="1:11" ht="1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0" ht="18" customHeight="1">
      <c r="A6" s="254" t="s">
        <v>22</v>
      </c>
      <c r="B6" s="254"/>
      <c r="C6" s="254"/>
      <c r="D6" s="254"/>
      <c r="E6" s="251"/>
      <c r="F6" s="251"/>
      <c r="G6" s="10"/>
      <c r="H6" s="10"/>
      <c r="I6" s="10"/>
      <c r="J6" s="10"/>
    </row>
    <row r="7" spans="2:4" s="8" customFormat="1" ht="16.5" thickBot="1">
      <c r="B7" s="36"/>
      <c r="D7" s="36"/>
    </row>
    <row r="8" spans="1:6" s="8" customFormat="1" ht="16.5" thickBot="1">
      <c r="A8" s="118" t="s">
        <v>23</v>
      </c>
      <c r="B8" s="118" t="s">
        <v>195</v>
      </c>
      <c r="C8" s="119" t="s">
        <v>196</v>
      </c>
      <c r="D8" s="120" t="s">
        <v>25</v>
      </c>
      <c r="E8" s="256" t="s">
        <v>31</v>
      </c>
      <c r="F8" s="257"/>
    </row>
    <row r="9" spans="1:6" s="8" customFormat="1" ht="15.75">
      <c r="A9" s="258" t="s">
        <v>26</v>
      </c>
      <c r="B9" s="260">
        <v>15</v>
      </c>
      <c r="C9" s="263">
        <v>12</v>
      </c>
      <c r="D9" s="121" t="s">
        <v>197</v>
      </c>
      <c r="E9" s="266"/>
      <c r="F9" s="267"/>
    </row>
    <row r="10" spans="1:6" s="8" customFormat="1" ht="15.75">
      <c r="A10" s="259"/>
      <c r="B10" s="261"/>
      <c r="C10" s="264"/>
      <c r="D10" s="122">
        <v>1</v>
      </c>
      <c r="E10" s="268"/>
      <c r="F10" s="269"/>
    </row>
    <row r="11" spans="1:6" s="8" customFormat="1" ht="15.75">
      <c r="A11" s="259"/>
      <c r="B11" s="261"/>
      <c r="C11" s="264"/>
      <c r="D11" s="122">
        <v>2</v>
      </c>
      <c r="E11" s="268"/>
      <c r="F11" s="269"/>
    </row>
    <row r="12" spans="1:6" s="8" customFormat="1" ht="15.75">
      <c r="A12" s="259"/>
      <c r="B12" s="262"/>
      <c r="C12" s="265"/>
      <c r="D12" s="122">
        <v>3</v>
      </c>
      <c r="E12" s="268"/>
      <c r="F12" s="269"/>
    </row>
    <row r="13" spans="1:6" s="8" customFormat="1" ht="15.75">
      <c r="A13" s="259" t="s">
        <v>198</v>
      </c>
      <c r="B13" s="270">
        <v>10</v>
      </c>
      <c r="C13" s="270">
        <v>8</v>
      </c>
      <c r="D13" s="147" t="s">
        <v>27</v>
      </c>
      <c r="E13" s="268">
        <v>7</v>
      </c>
      <c r="F13" s="269"/>
    </row>
    <row r="14" spans="1:6" s="8" customFormat="1" ht="15.75">
      <c r="A14" s="259"/>
      <c r="B14" s="271"/>
      <c r="C14" s="271"/>
      <c r="D14" s="147" t="s">
        <v>28</v>
      </c>
      <c r="E14" s="268">
        <v>2</v>
      </c>
      <c r="F14" s="269"/>
    </row>
    <row r="15" spans="1:6" s="8" customFormat="1" ht="16.5" thickBot="1">
      <c r="A15" s="123" t="s">
        <v>199</v>
      </c>
      <c r="B15" s="124">
        <v>5</v>
      </c>
      <c r="C15" s="125">
        <v>4</v>
      </c>
      <c r="D15" s="148" t="s">
        <v>29</v>
      </c>
      <c r="E15" s="272">
        <v>3</v>
      </c>
      <c r="F15" s="273"/>
    </row>
    <row r="16" spans="1:6" s="8" customFormat="1" ht="16.5" thickBot="1">
      <c r="A16" s="126" t="s">
        <v>200</v>
      </c>
      <c r="B16" s="127">
        <v>5</v>
      </c>
      <c r="C16" s="127">
        <v>4</v>
      </c>
      <c r="D16" s="274" t="s">
        <v>217</v>
      </c>
      <c r="E16" s="275"/>
      <c r="F16" s="275"/>
    </row>
    <row r="17" spans="1:6" s="8" customFormat="1" ht="32.25" thickBot="1">
      <c r="A17" s="128" t="s">
        <v>30</v>
      </c>
      <c r="B17" s="276" t="s">
        <v>31</v>
      </c>
      <c r="C17" s="277"/>
      <c r="D17" s="128" t="s">
        <v>30</v>
      </c>
      <c r="E17" s="276" t="s">
        <v>31</v>
      </c>
      <c r="F17" s="277"/>
    </row>
    <row r="18" spans="1:6" s="8" customFormat="1" ht="15.75">
      <c r="A18" s="129"/>
      <c r="B18" s="130" t="s">
        <v>195</v>
      </c>
      <c r="C18" s="130" t="s">
        <v>196</v>
      </c>
      <c r="D18" s="131" t="s">
        <v>43</v>
      </c>
      <c r="E18" s="130" t="s">
        <v>195</v>
      </c>
      <c r="F18" s="130" t="s">
        <v>196</v>
      </c>
    </row>
    <row r="19" spans="1:6" s="8" customFormat="1" ht="15.75">
      <c r="A19" s="132" t="s">
        <v>201</v>
      </c>
      <c r="B19" s="133">
        <v>1</v>
      </c>
      <c r="C19" s="133"/>
      <c r="D19" s="151" t="s">
        <v>202</v>
      </c>
      <c r="E19" s="134">
        <v>1</v>
      </c>
      <c r="F19" s="133"/>
    </row>
    <row r="20" spans="1:6" s="8" customFormat="1" ht="15.75">
      <c r="A20" s="278" t="s">
        <v>32</v>
      </c>
      <c r="B20" s="280">
        <v>3</v>
      </c>
      <c r="C20" s="280">
        <v>2</v>
      </c>
      <c r="D20" s="152" t="s">
        <v>33</v>
      </c>
      <c r="E20" s="135">
        <v>1</v>
      </c>
      <c r="F20" s="136"/>
    </row>
    <row r="21" spans="1:6" s="8" customFormat="1" ht="15.75">
      <c r="A21" s="279"/>
      <c r="B21" s="281"/>
      <c r="C21" s="282"/>
      <c r="D21" s="152" t="s">
        <v>34</v>
      </c>
      <c r="E21" s="135">
        <v>2</v>
      </c>
      <c r="F21" s="136">
        <v>2</v>
      </c>
    </row>
    <row r="22" spans="1:6" s="8" customFormat="1" ht="15.75">
      <c r="A22" s="132" t="s">
        <v>35</v>
      </c>
      <c r="B22" s="136">
        <v>2</v>
      </c>
      <c r="C22" s="136">
        <v>2</v>
      </c>
      <c r="D22" s="152" t="s">
        <v>35</v>
      </c>
      <c r="E22" s="135">
        <v>2</v>
      </c>
      <c r="F22" s="136">
        <v>2</v>
      </c>
    </row>
    <row r="23" spans="1:6" s="8" customFormat="1" ht="15.75">
      <c r="A23" s="278" t="s">
        <v>36</v>
      </c>
      <c r="B23" s="284">
        <v>8</v>
      </c>
      <c r="C23" s="280">
        <v>7</v>
      </c>
      <c r="D23" s="149" t="s">
        <v>203</v>
      </c>
      <c r="E23" s="135">
        <v>3</v>
      </c>
      <c r="F23" s="136">
        <v>2</v>
      </c>
    </row>
    <row r="24" spans="1:6" s="8" customFormat="1" ht="15.75">
      <c r="A24" s="283"/>
      <c r="B24" s="284"/>
      <c r="C24" s="285"/>
      <c r="D24" s="149" t="s">
        <v>37</v>
      </c>
      <c r="E24" s="135">
        <v>5</v>
      </c>
      <c r="F24" s="136">
        <v>5</v>
      </c>
    </row>
    <row r="25" spans="1:6" s="8" customFormat="1" ht="15.75">
      <c r="A25" s="279"/>
      <c r="B25" s="284"/>
      <c r="C25" s="286"/>
      <c r="D25" s="152" t="s">
        <v>38</v>
      </c>
      <c r="E25" s="135"/>
      <c r="F25" s="136"/>
    </row>
    <row r="26" spans="1:6" s="8" customFormat="1" ht="16.5" thickBot="1">
      <c r="A26" s="137" t="s">
        <v>204</v>
      </c>
      <c r="B26" s="138">
        <v>1</v>
      </c>
      <c r="C26" s="138">
        <v>1</v>
      </c>
      <c r="D26" s="150" t="s">
        <v>204</v>
      </c>
      <c r="E26" s="139">
        <v>1</v>
      </c>
      <c r="F26" s="138">
        <v>1</v>
      </c>
    </row>
    <row r="27" spans="1:6" s="8" customFormat="1" ht="15.75">
      <c r="A27" s="9"/>
      <c r="B27" s="140">
        <f>SUM(B19:B26)</f>
        <v>15</v>
      </c>
      <c r="C27" s="140">
        <f>SUM(C19:C26)</f>
        <v>12</v>
      </c>
      <c r="D27" s="141"/>
      <c r="E27" s="141">
        <f>SUM(E19:E26)</f>
        <v>15</v>
      </c>
      <c r="F27" s="141">
        <f>SUM(F19:F26)</f>
        <v>12</v>
      </c>
    </row>
    <row r="28" spans="1:6" s="8" customFormat="1" ht="15.75">
      <c r="A28" s="9"/>
      <c r="B28" s="140"/>
      <c r="C28" s="140"/>
      <c r="D28" s="141"/>
      <c r="E28" s="141"/>
      <c r="F28" s="141"/>
    </row>
    <row r="29" spans="1:6" s="8" customFormat="1" ht="15.75">
      <c r="A29" s="9"/>
      <c r="B29" s="140"/>
      <c r="C29" s="140"/>
      <c r="D29" s="141"/>
      <c r="E29" s="141"/>
      <c r="F29" s="141"/>
    </row>
    <row r="30" s="8" customFormat="1" ht="15.75"/>
    <row r="31" s="8" customFormat="1" ht="15.75"/>
    <row r="32" spans="1:5" s="8" customFormat="1" ht="15.75">
      <c r="A32" s="13" t="s">
        <v>20</v>
      </c>
      <c r="B32" s="13"/>
      <c r="E32" s="12" t="s">
        <v>21</v>
      </c>
    </row>
  </sheetData>
  <sheetProtection selectLockedCells="1" selectUnlockedCells="1"/>
  <mergeCells count="28">
    <mergeCell ref="A20:A21"/>
    <mergeCell ref="B20:B21"/>
    <mergeCell ref="C20:C21"/>
    <mergeCell ref="A23:A25"/>
    <mergeCell ref="B23:B25"/>
    <mergeCell ref="C23:C25"/>
    <mergeCell ref="E15:F15"/>
    <mergeCell ref="D16:F16"/>
    <mergeCell ref="B17:C17"/>
    <mergeCell ref="E17:F17"/>
    <mergeCell ref="A13:A14"/>
    <mergeCell ref="B13:B14"/>
    <mergeCell ref="C13:C14"/>
    <mergeCell ref="E13:F13"/>
    <mergeCell ref="E14:F14"/>
    <mergeCell ref="E8:F8"/>
    <mergeCell ref="A9:A12"/>
    <mergeCell ref="B9:B12"/>
    <mergeCell ref="C9:C12"/>
    <mergeCell ref="E9:F9"/>
    <mergeCell ref="E10:F10"/>
    <mergeCell ref="E11:F11"/>
    <mergeCell ref="E12:F12"/>
    <mergeCell ref="A6:F6"/>
    <mergeCell ref="A3:F3"/>
    <mergeCell ref="A2:F2"/>
    <mergeCell ref="A1:F1"/>
    <mergeCell ref="A4:F4"/>
  </mergeCells>
  <printOptions/>
  <pageMargins left="0.013888888888888888" right="0.013888888888888888" top="0.86" bottom="0.1388888888888889" header="1.32" footer="0.5118055555555555"/>
  <pageSetup fitToHeight="1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="85" zoomScaleNormal="85" workbookViewId="0" topLeftCell="A19">
      <selection activeCell="B37" sqref="B37"/>
    </sheetView>
  </sheetViews>
  <sheetFormatPr defaultColWidth="9.140625" defaultRowHeight="12.75"/>
  <cols>
    <col min="1" max="1" width="4.421875" style="145" customWidth="1"/>
    <col min="2" max="2" width="39.8515625" style="11" customWidth="1"/>
    <col min="3" max="3" width="26.57421875" style="11" customWidth="1"/>
    <col min="4" max="4" width="12.00390625" style="11" customWidth="1"/>
    <col min="5" max="5" width="17.140625" style="11" customWidth="1"/>
    <col min="6" max="6" width="27.00390625" style="11" customWidth="1"/>
    <col min="7" max="16384" width="9.140625" style="11" customWidth="1"/>
  </cols>
  <sheetData>
    <row r="1" spans="1:6" ht="15.75" customHeight="1">
      <c r="A1" s="215" t="s">
        <v>0</v>
      </c>
      <c r="B1" s="215"/>
      <c r="C1" s="215"/>
      <c r="D1" s="215"/>
      <c r="E1" s="215"/>
      <c r="F1" s="215"/>
    </row>
    <row r="2" spans="1:6" ht="15.75" customHeight="1">
      <c r="A2" s="215" t="s">
        <v>1</v>
      </c>
      <c r="B2" s="215"/>
      <c r="C2" s="215"/>
      <c r="D2" s="215"/>
      <c r="E2" s="215"/>
      <c r="F2" s="215"/>
    </row>
    <row r="3" spans="1:6" ht="42.75" customHeight="1">
      <c r="A3" s="289" t="s">
        <v>166</v>
      </c>
      <c r="B3" s="289"/>
      <c r="C3" s="289"/>
      <c r="D3" s="289"/>
      <c r="E3" s="289"/>
      <c r="F3" s="289"/>
    </row>
    <row r="4" spans="1:7" ht="15.75" customHeight="1">
      <c r="A4" s="215" t="s">
        <v>158</v>
      </c>
      <c r="B4" s="215"/>
      <c r="C4" s="215"/>
      <c r="D4" s="215"/>
      <c r="E4" s="215"/>
      <c r="F4" s="215"/>
      <c r="G4" s="14"/>
    </row>
    <row r="5" spans="1:7" ht="15.75" customHeight="1">
      <c r="A5" s="2"/>
      <c r="B5" s="2"/>
      <c r="C5" s="2"/>
      <c r="D5" s="2"/>
      <c r="E5" s="2"/>
      <c r="F5" s="2"/>
      <c r="G5" s="14"/>
    </row>
    <row r="6" spans="1:6" ht="20.25">
      <c r="A6" s="287" t="s">
        <v>205</v>
      </c>
      <c r="B6" s="287"/>
      <c r="C6" s="287"/>
      <c r="D6" s="287"/>
      <c r="E6" s="287"/>
      <c r="F6" s="287"/>
    </row>
    <row r="7" spans="1:6" ht="17.25" customHeight="1">
      <c r="A7" s="142"/>
      <c r="B7" s="142"/>
      <c r="C7" s="142"/>
      <c r="D7" s="142"/>
      <c r="E7" s="142"/>
      <c r="F7" s="142"/>
    </row>
    <row r="8" spans="1:6" ht="15.75">
      <c r="A8" s="15" t="s">
        <v>39</v>
      </c>
      <c r="B8" s="15" t="s">
        <v>40</v>
      </c>
      <c r="C8" s="15" t="s">
        <v>41</v>
      </c>
      <c r="D8" s="15" t="s">
        <v>42</v>
      </c>
      <c r="E8" s="15" t="s">
        <v>43</v>
      </c>
      <c r="F8" s="15" t="s">
        <v>44</v>
      </c>
    </row>
    <row r="9" spans="1:6" ht="15.75">
      <c r="A9" s="194">
        <v>1</v>
      </c>
      <c r="B9" s="16" t="s">
        <v>206</v>
      </c>
      <c r="C9" s="143" t="s">
        <v>20</v>
      </c>
      <c r="D9" s="17" t="s">
        <v>48</v>
      </c>
      <c r="E9" s="17" t="s">
        <v>49</v>
      </c>
      <c r="F9" s="17" t="s">
        <v>50</v>
      </c>
    </row>
    <row r="10" spans="1:6" ht="15.75">
      <c r="A10" s="194">
        <v>2</v>
      </c>
      <c r="B10" s="16" t="s">
        <v>45</v>
      </c>
      <c r="C10" s="143" t="s">
        <v>47</v>
      </c>
      <c r="D10" s="17">
        <v>1</v>
      </c>
      <c r="E10" s="17" t="s">
        <v>37</v>
      </c>
      <c r="F10" s="17" t="s">
        <v>36</v>
      </c>
    </row>
    <row r="11" spans="1:6" ht="15.75">
      <c r="A11" s="194">
        <v>3</v>
      </c>
      <c r="B11" s="16" t="s">
        <v>207</v>
      </c>
      <c r="C11" s="143" t="s">
        <v>46</v>
      </c>
      <c r="D11" s="17" t="s">
        <v>48</v>
      </c>
      <c r="E11" s="17" t="s">
        <v>49</v>
      </c>
      <c r="F11" s="17" t="s">
        <v>50</v>
      </c>
    </row>
    <row r="12" spans="1:6" ht="15.75">
      <c r="A12" s="194">
        <v>4</v>
      </c>
      <c r="B12" s="16" t="s">
        <v>208</v>
      </c>
      <c r="C12" s="195" t="s">
        <v>51</v>
      </c>
      <c r="D12" s="17" t="s">
        <v>48</v>
      </c>
      <c r="E12" s="146" t="s">
        <v>204</v>
      </c>
      <c r="F12" s="17" t="s">
        <v>50</v>
      </c>
    </row>
    <row r="13" spans="1:6" ht="15.75">
      <c r="A13" s="194">
        <v>5</v>
      </c>
      <c r="B13" s="16" t="s">
        <v>209</v>
      </c>
      <c r="C13" s="143" t="s">
        <v>55</v>
      </c>
      <c r="D13" s="17">
        <v>1</v>
      </c>
      <c r="E13" s="17" t="s">
        <v>37</v>
      </c>
      <c r="F13" s="17" t="s">
        <v>36</v>
      </c>
    </row>
    <row r="14" spans="1:6" ht="15.75">
      <c r="A14" s="194">
        <v>6</v>
      </c>
      <c r="B14" s="16" t="s">
        <v>210</v>
      </c>
      <c r="C14" s="143" t="s">
        <v>55</v>
      </c>
      <c r="D14" s="17">
        <v>1</v>
      </c>
      <c r="E14" s="17" t="s">
        <v>37</v>
      </c>
      <c r="F14" s="17" t="s">
        <v>36</v>
      </c>
    </row>
    <row r="15" spans="1:6" ht="15.75">
      <c r="A15" s="194">
        <v>7</v>
      </c>
      <c r="B15" s="16" t="s">
        <v>211</v>
      </c>
      <c r="C15" s="143" t="s">
        <v>55</v>
      </c>
      <c r="D15" s="17">
        <v>1</v>
      </c>
      <c r="E15" s="17" t="s">
        <v>37</v>
      </c>
      <c r="F15" s="17" t="s">
        <v>36</v>
      </c>
    </row>
    <row r="16" spans="1:6" ht="15.75">
      <c r="A16" s="194">
        <v>8</v>
      </c>
      <c r="B16" s="16" t="s">
        <v>345</v>
      </c>
      <c r="C16" s="143" t="s">
        <v>55</v>
      </c>
      <c r="D16" s="17">
        <v>1</v>
      </c>
      <c r="E16" s="17" t="s">
        <v>37</v>
      </c>
      <c r="F16" s="17" t="s">
        <v>36</v>
      </c>
    </row>
    <row r="17" spans="1:6" ht="15.75">
      <c r="A17" s="194">
        <v>9</v>
      </c>
      <c r="B17" s="16" t="s">
        <v>52</v>
      </c>
      <c r="C17" s="143" t="s">
        <v>55</v>
      </c>
      <c r="D17" s="17">
        <v>2</v>
      </c>
      <c r="E17" s="17" t="s">
        <v>37</v>
      </c>
      <c r="F17" s="17" t="s">
        <v>36</v>
      </c>
    </row>
    <row r="18" spans="1:6" ht="15.75">
      <c r="A18" s="194">
        <v>10</v>
      </c>
      <c r="B18" s="16" t="s">
        <v>53</v>
      </c>
      <c r="C18" s="143" t="s">
        <v>55</v>
      </c>
      <c r="D18" s="17">
        <v>2</v>
      </c>
      <c r="E18" s="17" t="s">
        <v>37</v>
      </c>
      <c r="F18" s="17" t="s">
        <v>36</v>
      </c>
    </row>
    <row r="19" spans="1:6" ht="15.75">
      <c r="A19" s="194">
        <v>11</v>
      </c>
      <c r="B19" s="16" t="s">
        <v>54</v>
      </c>
      <c r="C19" s="143" t="s">
        <v>55</v>
      </c>
      <c r="D19" s="17">
        <v>2</v>
      </c>
      <c r="E19" s="17" t="s">
        <v>37</v>
      </c>
      <c r="F19" s="17" t="s">
        <v>36</v>
      </c>
    </row>
    <row r="20" spans="1:6" ht="15.75">
      <c r="A20" s="194">
        <v>12</v>
      </c>
      <c r="B20" s="16" t="s">
        <v>56</v>
      </c>
      <c r="C20" s="143" t="s">
        <v>55</v>
      </c>
      <c r="D20" s="17">
        <v>3</v>
      </c>
      <c r="E20" s="17" t="s">
        <v>37</v>
      </c>
      <c r="F20" s="17" t="s">
        <v>36</v>
      </c>
    </row>
    <row r="21" spans="1:6" ht="15.75">
      <c r="A21" s="194">
        <v>13</v>
      </c>
      <c r="B21" s="16" t="s">
        <v>212</v>
      </c>
      <c r="C21" s="143" t="s">
        <v>55</v>
      </c>
      <c r="D21" s="17">
        <v>3</v>
      </c>
      <c r="E21" s="17" t="s">
        <v>37</v>
      </c>
      <c r="F21" s="17" t="s">
        <v>36</v>
      </c>
    </row>
    <row r="22" spans="1:6" ht="15.75">
      <c r="A22" s="194">
        <v>14</v>
      </c>
      <c r="B22" s="16" t="s">
        <v>57</v>
      </c>
      <c r="C22" s="143" t="s">
        <v>55</v>
      </c>
      <c r="D22" s="17">
        <v>3</v>
      </c>
      <c r="E22" s="17" t="s">
        <v>37</v>
      </c>
      <c r="F22" s="17" t="s">
        <v>36</v>
      </c>
    </row>
    <row r="23" spans="1:6" ht="15.75">
      <c r="A23" s="194">
        <v>15</v>
      </c>
      <c r="B23" s="16" t="s">
        <v>58</v>
      </c>
      <c r="C23" s="143" t="s">
        <v>55</v>
      </c>
      <c r="D23" s="17">
        <v>3</v>
      </c>
      <c r="E23" s="17" t="s">
        <v>37</v>
      </c>
      <c r="F23" s="17" t="s">
        <v>36</v>
      </c>
    </row>
    <row r="24" spans="1:6" ht="15.75">
      <c r="A24" s="194">
        <v>16</v>
      </c>
      <c r="B24" s="16" t="s">
        <v>59</v>
      </c>
      <c r="C24" s="143" t="s">
        <v>55</v>
      </c>
      <c r="D24" s="17">
        <v>3</v>
      </c>
      <c r="E24" s="17" t="s">
        <v>37</v>
      </c>
      <c r="F24" s="17" t="s">
        <v>36</v>
      </c>
    </row>
    <row r="25" spans="1:6" ht="15.75">
      <c r="A25" s="194">
        <v>17</v>
      </c>
      <c r="B25" s="16" t="s">
        <v>60</v>
      </c>
      <c r="C25" s="143" t="s">
        <v>55</v>
      </c>
      <c r="D25" s="17">
        <v>3</v>
      </c>
      <c r="E25" s="17" t="s">
        <v>37</v>
      </c>
      <c r="F25" s="17" t="s">
        <v>36</v>
      </c>
    </row>
    <row r="26" spans="1:6" ht="15.75">
      <c r="A26" s="194">
        <v>18</v>
      </c>
      <c r="B26" s="16" t="s">
        <v>61</v>
      </c>
      <c r="C26" s="143" t="s">
        <v>55</v>
      </c>
      <c r="D26" s="17">
        <v>3</v>
      </c>
      <c r="E26" s="17" t="s">
        <v>37</v>
      </c>
      <c r="F26" s="17" t="s">
        <v>36</v>
      </c>
    </row>
    <row r="27" spans="1:6" ht="15.75">
      <c r="A27" s="194">
        <v>19</v>
      </c>
      <c r="B27" s="16" t="s">
        <v>62</v>
      </c>
      <c r="C27" s="143" t="s">
        <v>55</v>
      </c>
      <c r="D27" s="17">
        <v>3</v>
      </c>
      <c r="E27" s="17" t="s">
        <v>37</v>
      </c>
      <c r="F27" s="17" t="s">
        <v>36</v>
      </c>
    </row>
    <row r="28" spans="1:6" ht="15.75">
      <c r="A28" s="194">
        <v>20</v>
      </c>
      <c r="B28" s="16" t="s">
        <v>63</v>
      </c>
      <c r="C28" s="143" t="s">
        <v>55</v>
      </c>
      <c r="D28" s="17">
        <v>3</v>
      </c>
      <c r="E28" s="17" t="s">
        <v>37</v>
      </c>
      <c r="F28" s="17" t="s">
        <v>36</v>
      </c>
    </row>
    <row r="29" spans="1:6" ht="15.75">
      <c r="A29" s="194">
        <v>21</v>
      </c>
      <c r="B29" s="16" t="s">
        <v>65</v>
      </c>
      <c r="C29" s="143" t="s">
        <v>55</v>
      </c>
      <c r="D29" s="17">
        <v>3</v>
      </c>
      <c r="E29" s="17" t="s">
        <v>37</v>
      </c>
      <c r="F29" s="17" t="s">
        <v>36</v>
      </c>
    </row>
    <row r="30" spans="1:6" ht="15.75">
      <c r="A30" s="194">
        <v>22</v>
      </c>
      <c r="B30" s="16" t="s">
        <v>66</v>
      </c>
      <c r="C30" s="143" t="s">
        <v>55</v>
      </c>
      <c r="D30" s="17">
        <v>3</v>
      </c>
      <c r="E30" s="17" t="s">
        <v>37</v>
      </c>
      <c r="F30" s="17" t="s">
        <v>36</v>
      </c>
    </row>
    <row r="31" spans="1:6" ht="15.75">
      <c r="A31" s="194">
        <v>23</v>
      </c>
      <c r="B31" s="16" t="s">
        <v>213</v>
      </c>
      <c r="C31" s="143" t="s">
        <v>64</v>
      </c>
      <c r="D31" s="17" t="s">
        <v>67</v>
      </c>
      <c r="E31" s="17" t="s">
        <v>37</v>
      </c>
      <c r="F31" s="17" t="s">
        <v>36</v>
      </c>
    </row>
    <row r="32" spans="1:6" ht="15.75">
      <c r="A32" s="194">
        <v>24</v>
      </c>
      <c r="B32" s="16" t="s">
        <v>214</v>
      </c>
      <c r="C32" s="143" t="s">
        <v>64</v>
      </c>
      <c r="D32" s="17" t="s">
        <v>67</v>
      </c>
      <c r="E32" s="17" t="s">
        <v>37</v>
      </c>
      <c r="F32" s="17" t="s">
        <v>36</v>
      </c>
    </row>
    <row r="33" spans="1:6" ht="15.75">
      <c r="A33" s="194">
        <v>25</v>
      </c>
      <c r="B33" s="16" t="s">
        <v>350</v>
      </c>
      <c r="C33" s="143" t="s">
        <v>64</v>
      </c>
      <c r="D33" s="17" t="s">
        <v>67</v>
      </c>
      <c r="E33" s="17" t="s">
        <v>37</v>
      </c>
      <c r="F33" s="17" t="s">
        <v>36</v>
      </c>
    </row>
    <row r="34" spans="1:6" ht="15.75">
      <c r="A34" s="194">
        <v>26</v>
      </c>
      <c r="B34" s="16" t="s">
        <v>215</v>
      </c>
      <c r="C34" s="143" t="s">
        <v>64</v>
      </c>
      <c r="D34" s="17" t="s">
        <v>67</v>
      </c>
      <c r="E34" s="17" t="s">
        <v>37</v>
      </c>
      <c r="F34" s="17" t="s">
        <v>36</v>
      </c>
    </row>
    <row r="35" spans="1:6" ht="15.75">
      <c r="A35" s="194">
        <v>27</v>
      </c>
      <c r="B35" s="16" t="s">
        <v>216</v>
      </c>
      <c r="C35" s="143" t="s">
        <v>64</v>
      </c>
      <c r="D35" s="17" t="s">
        <v>67</v>
      </c>
      <c r="E35" s="17" t="s">
        <v>37</v>
      </c>
      <c r="F35" s="17" t="s">
        <v>36</v>
      </c>
    </row>
    <row r="36" spans="1:6" ht="15.75">
      <c r="A36" s="144"/>
      <c r="B36" s="81"/>
      <c r="C36" s="82"/>
      <c r="D36" s="83"/>
      <c r="E36" s="84"/>
      <c r="F36" s="84"/>
    </row>
    <row r="38" spans="2:6" ht="15.75">
      <c r="B38" s="18" t="s">
        <v>20</v>
      </c>
      <c r="C38" s="18"/>
      <c r="D38" s="18"/>
      <c r="E38" s="18"/>
      <c r="F38" s="6" t="s">
        <v>21</v>
      </c>
    </row>
    <row r="39" spans="2:3" ht="26.25" customHeight="1">
      <c r="B39" s="288"/>
      <c r="C39" s="288"/>
    </row>
    <row r="40" spans="3:4" ht="15.75">
      <c r="C40" s="19"/>
      <c r="D40" s="20"/>
    </row>
  </sheetData>
  <sheetProtection selectLockedCells="1" selectUnlockedCells="1"/>
  <mergeCells count="6">
    <mergeCell ref="A6:F6"/>
    <mergeCell ref="B39:C39"/>
    <mergeCell ref="A1:F1"/>
    <mergeCell ref="A2:F2"/>
    <mergeCell ref="A3:F3"/>
    <mergeCell ref="A4:F4"/>
  </mergeCells>
  <printOptions horizontalCentered="1"/>
  <pageMargins left="0" right="0" top="0.15763888888888888" bottom="0.15763888888888888" header="0.5118055555555555" footer="0.3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="85" zoomScaleNormal="85" workbookViewId="0" topLeftCell="A1">
      <selection activeCell="G39" sqref="G39"/>
    </sheetView>
  </sheetViews>
  <sheetFormatPr defaultColWidth="9.140625" defaultRowHeight="12.75"/>
  <cols>
    <col min="1" max="1" width="4.421875" style="21" customWidth="1"/>
    <col min="2" max="2" width="13.8515625" style="21" customWidth="1"/>
    <col min="3" max="3" width="21.57421875" style="22" customWidth="1"/>
    <col min="4" max="4" width="14.7109375" style="22" customWidth="1"/>
    <col min="5" max="5" width="11.00390625" style="22" customWidth="1"/>
    <col min="6" max="6" width="33.28125" style="22" customWidth="1"/>
    <col min="7" max="7" width="19.28125" style="22" customWidth="1"/>
    <col min="8" max="8" width="10.7109375" style="22" customWidth="1"/>
    <col min="9" max="9" width="30.421875" style="22" customWidth="1"/>
    <col min="10" max="254" width="9.140625" style="22" customWidth="1"/>
    <col min="255" max="255" width="4.8515625" style="22" customWidth="1"/>
    <col min="256" max="16384" width="22.00390625" style="22" customWidth="1"/>
  </cols>
  <sheetData>
    <row r="1" spans="1:9" ht="15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44.25" customHeight="1">
      <c r="A3" s="293" t="s">
        <v>166</v>
      </c>
      <c r="B3" s="293"/>
      <c r="C3" s="293"/>
      <c r="D3" s="293"/>
      <c r="E3" s="293"/>
      <c r="F3" s="293"/>
      <c r="G3" s="293"/>
      <c r="H3" s="293"/>
      <c r="I3" s="293"/>
    </row>
    <row r="4" spans="1:9" ht="15.75" customHeight="1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spans="1:9" ht="24.75" customHeight="1">
      <c r="A5" s="290" t="s">
        <v>219</v>
      </c>
      <c r="B5" s="290"/>
      <c r="C5" s="290"/>
      <c r="D5" s="290"/>
      <c r="E5" s="290"/>
      <c r="F5" s="290"/>
      <c r="G5" s="290"/>
      <c r="H5" s="290"/>
      <c r="I5" s="290"/>
    </row>
    <row r="6" spans="1:9" ht="47.25" customHeight="1">
      <c r="A6" s="153" t="s">
        <v>39</v>
      </c>
      <c r="B6" s="154" t="s">
        <v>68</v>
      </c>
      <c r="C6" s="154" t="s">
        <v>40</v>
      </c>
      <c r="D6" s="155" t="s">
        <v>69</v>
      </c>
      <c r="E6" s="155" t="s">
        <v>70</v>
      </c>
      <c r="F6" s="155" t="s">
        <v>71</v>
      </c>
      <c r="G6" s="155" t="s">
        <v>72</v>
      </c>
      <c r="H6" s="154" t="s">
        <v>44</v>
      </c>
      <c r="I6" s="155" t="s">
        <v>73</v>
      </c>
    </row>
    <row r="7" spans="1:9" ht="15" customHeight="1">
      <c r="A7" s="156">
        <v>1</v>
      </c>
      <c r="B7" s="156" t="s">
        <v>181</v>
      </c>
      <c r="C7" s="103" t="s">
        <v>180</v>
      </c>
      <c r="D7" s="157">
        <v>40544</v>
      </c>
      <c r="E7" s="156" t="s">
        <v>221</v>
      </c>
      <c r="F7" s="103" t="s">
        <v>231</v>
      </c>
      <c r="G7" s="103" t="s">
        <v>35</v>
      </c>
      <c r="H7" s="156" t="s">
        <v>74</v>
      </c>
      <c r="I7" s="103" t="s">
        <v>232</v>
      </c>
    </row>
    <row r="8" spans="1:9" ht="15" customHeight="1">
      <c r="A8" s="156">
        <v>2</v>
      </c>
      <c r="B8" s="156" t="s">
        <v>184</v>
      </c>
      <c r="C8" s="103" t="s">
        <v>183</v>
      </c>
      <c r="D8" s="157">
        <v>41436</v>
      </c>
      <c r="E8" s="156" t="s">
        <v>229</v>
      </c>
      <c r="F8" s="103" t="s">
        <v>231</v>
      </c>
      <c r="G8" s="103" t="s">
        <v>35</v>
      </c>
      <c r="H8" s="156" t="s">
        <v>74</v>
      </c>
      <c r="I8" s="103" t="s">
        <v>233</v>
      </c>
    </row>
    <row r="9" spans="1:9" ht="15" customHeight="1">
      <c r="A9" s="156">
        <v>3</v>
      </c>
      <c r="B9" s="156"/>
      <c r="C9" s="103" t="s">
        <v>188</v>
      </c>
      <c r="D9" s="157">
        <v>41241</v>
      </c>
      <c r="E9" s="156" t="s">
        <v>229</v>
      </c>
      <c r="F9" s="103" t="s">
        <v>230</v>
      </c>
      <c r="G9" s="103" t="s">
        <v>34</v>
      </c>
      <c r="H9" s="156" t="s">
        <v>78</v>
      </c>
      <c r="I9" s="103" t="s">
        <v>79</v>
      </c>
    </row>
    <row r="10" spans="1:9" ht="15" customHeight="1">
      <c r="A10" s="156">
        <v>4</v>
      </c>
      <c r="B10" s="156"/>
      <c r="C10" s="103" t="s">
        <v>75</v>
      </c>
      <c r="D10" s="157">
        <v>40700</v>
      </c>
      <c r="E10" s="156" t="s">
        <v>221</v>
      </c>
      <c r="F10" s="103" t="s">
        <v>222</v>
      </c>
      <c r="G10" s="103" t="s">
        <v>223</v>
      </c>
      <c r="H10" s="156" t="s">
        <v>76</v>
      </c>
      <c r="I10" s="103" t="s">
        <v>77</v>
      </c>
    </row>
    <row r="11" spans="1:9" ht="15" customHeight="1">
      <c r="A11" s="156">
        <v>5</v>
      </c>
      <c r="B11" s="156"/>
      <c r="C11" s="103" t="s">
        <v>182</v>
      </c>
      <c r="D11" s="157">
        <v>40655</v>
      </c>
      <c r="E11" s="156" t="s">
        <v>221</v>
      </c>
      <c r="F11" s="103" t="s">
        <v>222</v>
      </c>
      <c r="G11" s="103" t="s">
        <v>223</v>
      </c>
      <c r="H11" s="156" t="s">
        <v>76</v>
      </c>
      <c r="I11" s="103" t="s">
        <v>80</v>
      </c>
    </row>
    <row r="12" spans="1:9" ht="15" customHeight="1">
      <c r="A12" s="156">
        <v>6</v>
      </c>
      <c r="B12" s="156"/>
      <c r="C12" s="103" t="s">
        <v>185</v>
      </c>
      <c r="D12" s="157">
        <v>40555</v>
      </c>
      <c r="E12" s="156" t="s">
        <v>221</v>
      </c>
      <c r="F12" s="103" t="s">
        <v>222</v>
      </c>
      <c r="G12" s="103" t="s">
        <v>223</v>
      </c>
      <c r="H12" s="156" t="s">
        <v>76</v>
      </c>
      <c r="I12" s="103" t="s">
        <v>77</v>
      </c>
    </row>
    <row r="13" spans="1:9" ht="15" customHeight="1">
      <c r="A13" s="156">
        <v>7</v>
      </c>
      <c r="B13" s="156"/>
      <c r="C13" s="103" t="s">
        <v>187</v>
      </c>
      <c r="D13" s="157">
        <v>40909</v>
      </c>
      <c r="E13" s="156" t="s">
        <v>221</v>
      </c>
      <c r="F13" s="103" t="s">
        <v>225</v>
      </c>
      <c r="G13" s="103" t="s">
        <v>203</v>
      </c>
      <c r="H13" s="156" t="s">
        <v>76</v>
      </c>
      <c r="I13" s="103" t="s">
        <v>226</v>
      </c>
    </row>
    <row r="14" spans="1:9" ht="15" customHeight="1">
      <c r="A14" s="156">
        <v>8</v>
      </c>
      <c r="B14" s="156"/>
      <c r="C14" s="103" t="s">
        <v>186</v>
      </c>
      <c r="D14" s="157">
        <v>41060</v>
      </c>
      <c r="E14" s="156" t="s">
        <v>224</v>
      </c>
      <c r="F14" s="103" t="s">
        <v>234</v>
      </c>
      <c r="G14" s="103" t="s">
        <v>223</v>
      </c>
      <c r="H14" s="156" t="s">
        <v>76</v>
      </c>
      <c r="I14" s="103" t="s">
        <v>21</v>
      </c>
    </row>
    <row r="15" spans="1:9" ht="15" customHeight="1">
      <c r="A15" s="159"/>
      <c r="B15" s="159"/>
      <c r="C15" s="56"/>
      <c r="D15" s="160"/>
      <c r="E15" s="159"/>
      <c r="F15" s="56"/>
      <c r="G15" s="56"/>
      <c r="H15" s="159"/>
      <c r="I15" s="56"/>
    </row>
    <row r="16" spans="1:9" ht="15" customHeight="1">
      <c r="A16" s="159"/>
      <c r="B16" s="159"/>
      <c r="C16" s="56"/>
      <c r="D16" s="160"/>
      <c r="E16" s="159"/>
      <c r="F16" s="56"/>
      <c r="G16" s="56"/>
      <c r="H16" s="159"/>
      <c r="I16" s="56"/>
    </row>
    <row r="17" spans="1:9" s="158" customFormat="1" ht="15.75" customHeight="1">
      <c r="A17" s="291" t="s">
        <v>220</v>
      </c>
      <c r="B17" s="291"/>
      <c r="C17" s="291"/>
      <c r="D17" s="291"/>
      <c r="E17" s="291"/>
      <c r="F17" s="291"/>
      <c r="G17" s="291"/>
      <c r="H17" s="291"/>
      <c r="I17" s="291"/>
    </row>
    <row r="18" spans="1:9" ht="28.5">
      <c r="A18" s="161" t="s">
        <v>39</v>
      </c>
      <c r="B18" s="162" t="s">
        <v>68</v>
      </c>
      <c r="C18" s="162" t="s">
        <v>40</v>
      </c>
      <c r="D18" s="163" t="s">
        <v>69</v>
      </c>
      <c r="E18" s="163" t="s">
        <v>70</v>
      </c>
      <c r="F18" s="163" t="s">
        <v>71</v>
      </c>
      <c r="G18" s="163" t="s">
        <v>72</v>
      </c>
      <c r="H18" s="162" t="s">
        <v>44</v>
      </c>
      <c r="I18" s="163" t="s">
        <v>73</v>
      </c>
    </row>
    <row r="19" spans="1:9" ht="15">
      <c r="A19" s="156">
        <v>1</v>
      </c>
      <c r="B19" s="156"/>
      <c r="C19" s="103" t="s">
        <v>193</v>
      </c>
      <c r="D19" s="157">
        <v>40690</v>
      </c>
      <c r="E19" s="156" t="s">
        <v>221</v>
      </c>
      <c r="F19" s="103" t="s">
        <v>222</v>
      </c>
      <c r="G19" s="103" t="s">
        <v>223</v>
      </c>
      <c r="H19" s="156" t="s">
        <v>76</v>
      </c>
      <c r="I19" s="103" t="s">
        <v>77</v>
      </c>
    </row>
    <row r="20" spans="1:9" ht="15">
      <c r="A20" s="156">
        <v>2</v>
      </c>
      <c r="B20" s="156"/>
      <c r="C20" s="103" t="s">
        <v>192</v>
      </c>
      <c r="D20" s="157">
        <v>40544</v>
      </c>
      <c r="E20" s="156" t="s">
        <v>224</v>
      </c>
      <c r="F20" s="103" t="s">
        <v>225</v>
      </c>
      <c r="G20" s="103" t="s">
        <v>203</v>
      </c>
      <c r="H20" s="156" t="s">
        <v>76</v>
      </c>
      <c r="I20" s="103" t="s">
        <v>226</v>
      </c>
    </row>
    <row r="21" spans="1:9" ht="15">
      <c r="A21" s="156">
        <v>3</v>
      </c>
      <c r="B21" s="156" t="s">
        <v>190</v>
      </c>
      <c r="C21" s="103" t="s">
        <v>189</v>
      </c>
      <c r="D21" s="157">
        <v>40544</v>
      </c>
      <c r="E21" s="156" t="s">
        <v>221</v>
      </c>
      <c r="F21" s="103" t="s">
        <v>227</v>
      </c>
      <c r="G21" s="103" t="s">
        <v>204</v>
      </c>
      <c r="H21" s="156" t="s">
        <v>191</v>
      </c>
      <c r="I21" s="103" t="s">
        <v>228</v>
      </c>
    </row>
    <row r="22" spans="1:9" ht="15">
      <c r="A22" s="156">
        <v>4</v>
      </c>
      <c r="B22" s="156"/>
      <c r="C22" s="103" t="s">
        <v>194</v>
      </c>
      <c r="D22" s="157">
        <v>40836</v>
      </c>
      <c r="E22" s="156" t="s">
        <v>229</v>
      </c>
      <c r="F22" s="103" t="s">
        <v>230</v>
      </c>
      <c r="G22" s="103" t="s">
        <v>34</v>
      </c>
      <c r="H22" s="156" t="s">
        <v>78</v>
      </c>
      <c r="I22" s="103" t="s">
        <v>79</v>
      </c>
    </row>
    <row r="29" spans="2:8" ht="15.75">
      <c r="B29" s="12" t="s">
        <v>20</v>
      </c>
      <c r="C29" s="13"/>
      <c r="E29" s="8"/>
      <c r="H29" s="12" t="s">
        <v>21</v>
      </c>
    </row>
  </sheetData>
  <sheetProtection selectLockedCells="1" selectUnlockedCells="1"/>
  <autoFilter ref="A6:I6"/>
  <mergeCells count="6">
    <mergeCell ref="A5:I5"/>
    <mergeCell ref="A17:I17"/>
    <mergeCell ref="A1:I1"/>
    <mergeCell ref="A2:I2"/>
    <mergeCell ref="A3:I3"/>
    <mergeCell ref="A4:I4"/>
  </mergeCells>
  <printOptions horizontalCentered="1"/>
  <pageMargins left="0" right="0" top="0.15763888888888888" bottom="0.15763888888888888" header="0.5118055555555555" footer="0.5118055555555555"/>
  <pageSetup fitToHeight="0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85" zoomScaleNormal="85" workbookViewId="0" topLeftCell="A1">
      <selection activeCell="K32" sqref="K32"/>
    </sheetView>
  </sheetViews>
  <sheetFormatPr defaultColWidth="9.140625" defaultRowHeight="12.75"/>
  <cols>
    <col min="1" max="1" width="6.7109375" style="23" customWidth="1"/>
    <col min="2" max="2" width="25.57421875" style="24" customWidth="1"/>
    <col min="3" max="3" width="11.00390625" style="25" customWidth="1"/>
    <col min="4" max="4" width="8.7109375" style="25" customWidth="1"/>
    <col min="5" max="5" width="2.7109375" style="24" customWidth="1"/>
    <col min="6" max="6" width="6.7109375" style="23" customWidth="1"/>
    <col min="7" max="7" width="25.57421875" style="24" customWidth="1"/>
    <col min="8" max="8" width="11.28125" style="25" customWidth="1"/>
    <col min="9" max="9" width="9.00390625" style="25" customWidth="1"/>
    <col min="10" max="10" width="2.7109375" style="24" customWidth="1"/>
    <col min="11" max="11" width="6.7109375" style="24" customWidth="1"/>
    <col min="12" max="12" width="25.57421875" style="24" customWidth="1"/>
    <col min="13" max="13" width="11.421875" style="25" customWidth="1"/>
    <col min="14" max="14" width="11.140625" style="25" customWidth="1"/>
    <col min="15" max="16384" width="9.140625" style="24" customWidth="1"/>
  </cols>
  <sheetData>
    <row r="1" spans="1:14" ht="15" customHeight="1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5" customHeight="1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46.5" customHeight="1">
      <c r="A3" s="302" t="s">
        <v>166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ht="15" customHeight="1">
      <c r="A4" s="302" t="s">
        <v>218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20.25">
      <c r="A6" s="298" t="s">
        <v>81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pans="1:14" ht="12.75">
      <c r="A7" s="299" t="s">
        <v>82</v>
      </c>
      <c r="B7" s="299"/>
      <c r="C7" s="299"/>
      <c r="D7" s="299"/>
      <c r="E7" s="27"/>
      <c r="F7" s="299" t="s">
        <v>83</v>
      </c>
      <c r="G7" s="299"/>
      <c r="H7" s="299"/>
      <c r="I7" s="299"/>
      <c r="J7" s="27"/>
      <c r="K7" s="300" t="s">
        <v>84</v>
      </c>
      <c r="L7" s="300"/>
      <c r="M7" s="300"/>
      <c r="N7" s="300"/>
    </row>
    <row r="8" spans="1:14" ht="12.75">
      <c r="A8" s="94" t="s">
        <v>85</v>
      </c>
      <c r="B8" s="95" t="s">
        <v>40</v>
      </c>
      <c r="C8" s="96" t="s">
        <v>68</v>
      </c>
      <c r="D8" s="97" t="s">
        <v>86</v>
      </c>
      <c r="E8" s="27"/>
      <c r="F8" s="28" t="s">
        <v>85</v>
      </c>
      <c r="G8" s="29" t="s">
        <v>40</v>
      </c>
      <c r="H8" s="30" t="s">
        <v>68</v>
      </c>
      <c r="I8" s="26" t="s">
        <v>86</v>
      </c>
      <c r="J8" s="27"/>
      <c r="K8" s="95" t="s">
        <v>85</v>
      </c>
      <c r="L8" s="95" t="s">
        <v>40</v>
      </c>
      <c r="M8" s="96" t="s">
        <v>68</v>
      </c>
      <c r="N8" s="97" t="s">
        <v>86</v>
      </c>
    </row>
    <row r="9" spans="1:14" ht="12.75">
      <c r="A9" s="101">
        <v>1</v>
      </c>
      <c r="B9" s="102" t="s">
        <v>180</v>
      </c>
      <c r="C9" s="102" t="s">
        <v>181</v>
      </c>
      <c r="D9" s="114" t="s">
        <v>74</v>
      </c>
      <c r="E9" s="93"/>
      <c r="F9" s="101">
        <v>1</v>
      </c>
      <c r="G9" s="102" t="s">
        <v>189</v>
      </c>
      <c r="H9" s="102" t="s">
        <v>190</v>
      </c>
      <c r="I9" s="114" t="s">
        <v>191</v>
      </c>
      <c r="J9" s="104"/>
      <c r="K9" s="294">
        <v>1</v>
      </c>
      <c r="L9" s="102" t="s">
        <v>75</v>
      </c>
      <c r="M9" s="103"/>
      <c r="N9" s="114" t="s">
        <v>76</v>
      </c>
    </row>
    <row r="10" spans="1:19" ht="12.75">
      <c r="A10" s="101">
        <v>2</v>
      </c>
      <c r="B10" s="102" t="s">
        <v>182</v>
      </c>
      <c r="C10" s="103"/>
      <c r="D10" s="114" t="s">
        <v>76</v>
      </c>
      <c r="E10" s="93"/>
      <c r="F10" s="101">
        <v>2</v>
      </c>
      <c r="G10" s="102" t="s">
        <v>192</v>
      </c>
      <c r="H10" s="103"/>
      <c r="I10" s="114" t="s">
        <v>76</v>
      </c>
      <c r="J10" s="104"/>
      <c r="K10" s="295"/>
      <c r="L10" s="102" t="s">
        <v>189</v>
      </c>
      <c r="M10" s="102" t="s">
        <v>190</v>
      </c>
      <c r="N10" s="114" t="s">
        <v>191</v>
      </c>
      <c r="P10"/>
      <c r="Q10"/>
      <c r="R10"/>
      <c r="S10"/>
    </row>
    <row r="11" spans="1:19" ht="12.75">
      <c r="A11" s="101" t="s">
        <v>87</v>
      </c>
      <c r="B11" s="102" t="s">
        <v>183</v>
      </c>
      <c r="C11" s="102" t="s">
        <v>184</v>
      </c>
      <c r="D11" s="114" t="s">
        <v>74</v>
      </c>
      <c r="E11" s="93"/>
      <c r="F11" s="101" t="s">
        <v>87</v>
      </c>
      <c r="G11" s="102" t="s">
        <v>193</v>
      </c>
      <c r="H11" s="103"/>
      <c r="I11" s="114" t="s">
        <v>76</v>
      </c>
      <c r="J11" s="104"/>
      <c r="K11" s="294">
        <v>2</v>
      </c>
      <c r="L11" s="102" t="s">
        <v>186</v>
      </c>
      <c r="M11" s="103"/>
      <c r="N11" s="114" t="s">
        <v>76</v>
      </c>
      <c r="P11"/>
      <c r="Q11"/>
      <c r="R11"/>
      <c r="S11"/>
    </row>
    <row r="12" spans="1:14" ht="12.75">
      <c r="A12" s="101" t="s">
        <v>87</v>
      </c>
      <c r="B12" s="102" t="s">
        <v>75</v>
      </c>
      <c r="C12" s="103"/>
      <c r="D12" s="114" t="s">
        <v>76</v>
      </c>
      <c r="E12" s="93"/>
      <c r="F12" s="101" t="s">
        <v>87</v>
      </c>
      <c r="G12" s="102" t="s">
        <v>194</v>
      </c>
      <c r="H12" s="103"/>
      <c r="I12" s="114" t="s">
        <v>78</v>
      </c>
      <c r="J12" s="104"/>
      <c r="K12" s="295"/>
      <c r="L12" s="102" t="s">
        <v>192</v>
      </c>
      <c r="M12" s="103"/>
      <c r="N12" s="114" t="s">
        <v>76</v>
      </c>
    </row>
    <row r="13" spans="1:14" ht="12.75">
      <c r="A13" s="101" t="s">
        <v>88</v>
      </c>
      <c r="B13" s="102" t="s">
        <v>185</v>
      </c>
      <c r="C13" s="103"/>
      <c r="D13" s="114" t="s">
        <v>76</v>
      </c>
      <c r="E13" s="93"/>
      <c r="F13" s="31"/>
      <c r="G13" s="32"/>
      <c r="H13" s="33"/>
      <c r="I13" s="33"/>
      <c r="J13" s="104"/>
      <c r="K13" s="294" t="s">
        <v>87</v>
      </c>
      <c r="L13" s="102" t="s">
        <v>182</v>
      </c>
      <c r="M13" s="103"/>
      <c r="N13" s="114" t="s">
        <v>76</v>
      </c>
    </row>
    <row r="14" spans="1:14" ht="12.75">
      <c r="A14" s="101" t="s">
        <v>88</v>
      </c>
      <c r="B14" s="102" t="s">
        <v>186</v>
      </c>
      <c r="C14" s="103"/>
      <c r="D14" s="114" t="s">
        <v>76</v>
      </c>
      <c r="E14" s="93"/>
      <c r="F14" s="31"/>
      <c r="G14" s="32"/>
      <c r="H14" s="33"/>
      <c r="I14" s="33"/>
      <c r="J14" s="104"/>
      <c r="K14" s="297"/>
      <c r="L14" s="102" t="s">
        <v>194</v>
      </c>
      <c r="M14" s="103"/>
      <c r="N14" s="114" t="s">
        <v>78</v>
      </c>
    </row>
    <row r="15" spans="1:14" ht="12.75">
      <c r="A15" s="101" t="s">
        <v>88</v>
      </c>
      <c r="B15" s="102" t="s">
        <v>187</v>
      </c>
      <c r="C15" s="103"/>
      <c r="D15" s="114" t="s">
        <v>76</v>
      </c>
      <c r="E15" s="93"/>
      <c r="F15" s="31"/>
      <c r="G15" s="32"/>
      <c r="H15" s="33"/>
      <c r="I15" s="33"/>
      <c r="J15" s="104"/>
      <c r="K15" s="294" t="s">
        <v>87</v>
      </c>
      <c r="L15" s="102" t="s">
        <v>185</v>
      </c>
      <c r="M15" s="103"/>
      <c r="N15" s="114" t="s">
        <v>76</v>
      </c>
    </row>
    <row r="16" spans="1:14" ht="12.75">
      <c r="A16" s="101" t="s">
        <v>88</v>
      </c>
      <c r="B16" s="102" t="s">
        <v>188</v>
      </c>
      <c r="C16" s="103"/>
      <c r="D16" s="114" t="s">
        <v>78</v>
      </c>
      <c r="E16" s="93"/>
      <c r="F16" s="31"/>
      <c r="G16" s="32"/>
      <c r="H16" s="33"/>
      <c r="I16" s="33"/>
      <c r="J16" s="104"/>
      <c r="K16" s="297"/>
      <c r="L16" s="102" t="s">
        <v>193</v>
      </c>
      <c r="M16" s="103"/>
      <c r="N16" s="114" t="s">
        <v>76</v>
      </c>
    </row>
    <row r="17" spans="1:14" ht="12.75">
      <c r="A17" s="98"/>
      <c r="B17" s="99"/>
      <c r="C17" s="100"/>
      <c r="D17" s="100"/>
      <c r="E17" s="27"/>
      <c r="F17" s="31"/>
      <c r="G17" s="32"/>
      <c r="H17" s="33"/>
      <c r="I17" s="33"/>
      <c r="J17" s="27"/>
      <c r="K17" s="105"/>
      <c r="L17" s="99"/>
      <c r="M17" s="100"/>
      <c r="N17" s="106"/>
    </row>
    <row r="18" spans="1:14" ht="12.75">
      <c r="A18" s="31"/>
      <c r="B18" s="32"/>
      <c r="C18" s="33"/>
      <c r="D18" s="33"/>
      <c r="E18" s="27"/>
      <c r="F18" s="31"/>
      <c r="G18" s="32"/>
      <c r="H18" s="33"/>
      <c r="I18" s="33"/>
      <c r="J18" s="27"/>
      <c r="K18" s="89"/>
      <c r="L18" s="32"/>
      <c r="M18" s="33"/>
      <c r="N18" s="34"/>
    </row>
    <row r="19" spans="1:14" ht="12.75">
      <c r="A19" s="296" t="s">
        <v>89</v>
      </c>
      <c r="B19" s="296"/>
      <c r="C19" s="296"/>
      <c r="D19" s="296"/>
      <c r="E19" s="32"/>
      <c r="F19" s="296" t="s">
        <v>90</v>
      </c>
      <c r="G19" s="296"/>
      <c r="H19" s="296"/>
      <c r="I19" s="296"/>
      <c r="J19" s="27"/>
      <c r="K19" s="89"/>
      <c r="L19" s="32"/>
      <c r="M19" s="33"/>
      <c r="N19" s="34"/>
    </row>
    <row r="20" spans="1:14" ht="12.75">
      <c r="A20" s="294">
        <v>1</v>
      </c>
      <c r="B20" s="102" t="s">
        <v>183</v>
      </c>
      <c r="C20" s="102" t="s">
        <v>184</v>
      </c>
      <c r="D20" s="114" t="s">
        <v>74</v>
      </c>
      <c r="E20" s="108"/>
      <c r="F20" s="294">
        <v>1</v>
      </c>
      <c r="G20" s="102" t="s">
        <v>189</v>
      </c>
      <c r="H20" s="102" t="s">
        <v>190</v>
      </c>
      <c r="I20" s="114" t="s">
        <v>191</v>
      </c>
      <c r="J20" s="93"/>
      <c r="K20" s="89"/>
      <c r="L20" s="32"/>
      <c r="M20" s="33"/>
      <c r="N20" s="34"/>
    </row>
    <row r="21" spans="1:14" ht="12.75">
      <c r="A21" s="295"/>
      <c r="B21" s="102" t="s">
        <v>180</v>
      </c>
      <c r="C21" s="102" t="s">
        <v>181</v>
      </c>
      <c r="D21" s="114" t="s">
        <v>74</v>
      </c>
      <c r="E21" s="108"/>
      <c r="F21" s="295"/>
      <c r="G21" s="102" t="s">
        <v>194</v>
      </c>
      <c r="H21" s="103"/>
      <c r="I21" s="114" t="s">
        <v>78</v>
      </c>
      <c r="J21" s="93"/>
      <c r="K21" s="116"/>
      <c r="L21" s="32"/>
      <c r="M21" s="33"/>
      <c r="N21" s="34"/>
    </row>
    <row r="22" spans="1:14" ht="12.75">
      <c r="A22" s="294">
        <v>2</v>
      </c>
      <c r="B22" s="102" t="s">
        <v>75</v>
      </c>
      <c r="C22" s="103"/>
      <c r="D22" s="114" t="s">
        <v>76</v>
      </c>
      <c r="E22" s="108"/>
      <c r="F22" s="294">
        <v>2</v>
      </c>
      <c r="G22" s="102" t="s">
        <v>193</v>
      </c>
      <c r="H22" s="103"/>
      <c r="I22" s="114" t="s">
        <v>76</v>
      </c>
      <c r="J22" s="115"/>
      <c r="K22" s="117"/>
      <c r="L22" s="107"/>
      <c r="M22" s="33"/>
      <c r="N22" s="34"/>
    </row>
    <row r="23" spans="1:14" ht="12.75">
      <c r="A23" s="295"/>
      <c r="B23" s="102" t="s">
        <v>182</v>
      </c>
      <c r="C23" s="103"/>
      <c r="D23" s="114" t="s">
        <v>76</v>
      </c>
      <c r="E23" s="108"/>
      <c r="F23" s="295"/>
      <c r="G23" s="102" t="s">
        <v>192</v>
      </c>
      <c r="H23" s="103"/>
      <c r="I23" s="114" t="s">
        <v>76</v>
      </c>
      <c r="J23" s="115"/>
      <c r="K23" s="117"/>
      <c r="L23" s="107"/>
      <c r="M23" s="33"/>
      <c r="N23" s="34"/>
    </row>
    <row r="24" spans="1:14" ht="12.75">
      <c r="A24" s="294" t="s">
        <v>87</v>
      </c>
      <c r="B24" s="102" t="s">
        <v>188</v>
      </c>
      <c r="C24" s="103"/>
      <c r="D24" s="114" t="s">
        <v>78</v>
      </c>
      <c r="E24" s="107"/>
      <c r="F24" s="105"/>
      <c r="G24" s="99"/>
      <c r="H24" s="100"/>
      <c r="I24" s="106"/>
      <c r="J24" s="104"/>
      <c r="K24" s="117"/>
      <c r="L24" s="107"/>
      <c r="M24" s="33"/>
      <c r="N24" s="34"/>
    </row>
    <row r="25" spans="1:14" ht="12.75">
      <c r="A25" s="295"/>
      <c r="B25" s="102" t="s">
        <v>186</v>
      </c>
      <c r="C25" s="103"/>
      <c r="D25" s="114" t="s">
        <v>76</v>
      </c>
      <c r="E25" s="107"/>
      <c r="F25" s="89"/>
      <c r="G25" s="32"/>
      <c r="H25" s="33"/>
      <c r="I25" s="34"/>
      <c r="J25" s="104"/>
      <c r="K25" s="117"/>
      <c r="L25" s="107"/>
      <c r="M25" s="33"/>
      <c r="N25" s="34"/>
    </row>
    <row r="26" spans="1:14" ht="12.75">
      <c r="A26" s="294" t="s">
        <v>87</v>
      </c>
      <c r="B26" s="102" t="s">
        <v>185</v>
      </c>
      <c r="C26" s="103"/>
      <c r="D26" s="114" t="s">
        <v>76</v>
      </c>
      <c r="E26" s="107"/>
      <c r="F26" s="89"/>
      <c r="G26" s="32"/>
      <c r="H26" s="33"/>
      <c r="I26" s="34"/>
      <c r="J26" s="104"/>
      <c r="K26" s="117"/>
      <c r="L26" s="107"/>
      <c r="M26" s="33"/>
      <c r="N26" s="34"/>
    </row>
    <row r="27" spans="1:14" ht="12.75">
      <c r="A27" s="295"/>
      <c r="B27" s="102" t="s">
        <v>187</v>
      </c>
      <c r="C27" s="103"/>
      <c r="D27" s="114" t="s">
        <v>76</v>
      </c>
      <c r="E27" s="107"/>
      <c r="F27" s="89"/>
      <c r="G27" s="32"/>
      <c r="H27" s="33"/>
      <c r="I27" s="34"/>
      <c r="J27" s="104"/>
      <c r="K27" s="117"/>
      <c r="L27" s="107"/>
      <c r="M27" s="33"/>
      <c r="N27" s="34"/>
    </row>
    <row r="28" spans="1:14" ht="12.75">
      <c r="A28" s="109"/>
      <c r="B28" s="110"/>
      <c r="C28" s="111"/>
      <c r="D28" s="112"/>
      <c r="E28" s="113"/>
      <c r="F28" s="109"/>
      <c r="G28" s="110"/>
      <c r="H28" s="111"/>
      <c r="I28" s="112"/>
      <c r="J28" s="113"/>
      <c r="K28" s="109"/>
      <c r="L28" s="110"/>
      <c r="M28" s="111"/>
      <c r="N28" s="112"/>
    </row>
    <row r="29" spans="1:14" ht="12.75">
      <c r="A29" s="109"/>
      <c r="B29" s="110"/>
      <c r="C29" s="111"/>
      <c r="D29" s="112"/>
      <c r="E29" s="113"/>
      <c r="F29" s="109"/>
      <c r="G29" s="110"/>
      <c r="H29" s="111"/>
      <c r="I29" s="112"/>
      <c r="J29" s="113"/>
      <c r="K29" s="109"/>
      <c r="L29" s="110"/>
      <c r="M29" s="111"/>
      <c r="N29" s="112"/>
    </row>
    <row r="30" spans="1:14" ht="12.75">
      <c r="A30" s="109"/>
      <c r="B30" s="110"/>
      <c r="C30" s="111"/>
      <c r="D30" s="112"/>
      <c r="E30" s="113"/>
      <c r="F30" s="109"/>
      <c r="G30" s="110"/>
      <c r="H30" s="111"/>
      <c r="I30" s="112"/>
      <c r="J30" s="113"/>
      <c r="K30" s="109"/>
      <c r="L30" s="110"/>
      <c r="M30" s="111"/>
      <c r="N30" s="112"/>
    </row>
    <row r="32" spans="1:13" ht="15.75">
      <c r="A32" s="24"/>
      <c r="B32" s="12" t="s">
        <v>20</v>
      </c>
      <c r="C32" s="24"/>
      <c r="D32" s="12"/>
      <c r="E32" s="22"/>
      <c r="F32" s="8"/>
      <c r="G32" s="22"/>
      <c r="H32" s="22"/>
      <c r="J32" s="22"/>
      <c r="L32" s="35"/>
      <c r="M32" s="12" t="s">
        <v>21</v>
      </c>
    </row>
  </sheetData>
  <sheetProtection selectLockedCells="1" selectUnlockedCells="1"/>
  <mergeCells count="20">
    <mergeCell ref="A1:N1"/>
    <mergeCell ref="A2:N2"/>
    <mergeCell ref="A3:N3"/>
    <mergeCell ref="A4:N4"/>
    <mergeCell ref="A6:N6"/>
    <mergeCell ref="A7:D7"/>
    <mergeCell ref="F7:I7"/>
    <mergeCell ref="K7:N7"/>
    <mergeCell ref="K9:K10"/>
    <mergeCell ref="K11:K12"/>
    <mergeCell ref="K13:K14"/>
    <mergeCell ref="K15:K16"/>
    <mergeCell ref="A19:D19"/>
    <mergeCell ref="F19:I19"/>
    <mergeCell ref="A20:A21"/>
    <mergeCell ref="F20:F21"/>
    <mergeCell ref="A22:A23"/>
    <mergeCell ref="F22:F23"/>
    <mergeCell ref="A24:A25"/>
    <mergeCell ref="A26:A27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G13" sqref="G13"/>
    </sheetView>
  </sheetViews>
  <sheetFormatPr defaultColWidth="9.140625" defaultRowHeight="12.75"/>
  <cols>
    <col min="1" max="1" width="8.57421875" style="0" customWidth="1"/>
    <col min="2" max="3" width="21.140625" style="0" customWidth="1"/>
    <col min="4" max="4" width="12.00390625" style="0" customWidth="1"/>
    <col min="5" max="7" width="17.140625" style="0" customWidth="1"/>
    <col min="8" max="8" width="5.00390625" style="0" customWidth="1"/>
    <col min="9" max="9" width="7.00390625" style="0" customWidth="1"/>
    <col min="10" max="10" width="5.00390625" style="0" customWidth="1"/>
    <col min="11" max="16384" width="8.57421875" style="0" customWidth="1"/>
  </cols>
  <sheetData>
    <row r="1" spans="1:9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54.75" customHeight="1">
      <c r="A3" s="293" t="s">
        <v>166</v>
      </c>
      <c r="B3" s="293"/>
      <c r="C3" s="293"/>
      <c r="D3" s="293"/>
      <c r="E3" s="293"/>
      <c r="F3" s="293"/>
      <c r="G3" s="293"/>
      <c r="H3" s="293"/>
      <c r="I3" s="293"/>
    </row>
    <row r="4" spans="1:9" ht="15.75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ht="15.75">
      <c r="A5" s="164"/>
    </row>
    <row r="6" spans="1:8" ht="15.75">
      <c r="A6" s="303" t="s">
        <v>82</v>
      </c>
      <c r="B6" s="303"/>
      <c r="C6" s="303"/>
      <c r="D6" s="303"/>
      <c r="E6" s="303"/>
      <c r="F6" s="303"/>
      <c r="G6" s="303"/>
      <c r="H6" s="303"/>
    </row>
    <row r="7" ht="9" customHeight="1"/>
    <row r="8" ht="21">
      <c r="A8" s="165" t="s">
        <v>235</v>
      </c>
    </row>
    <row r="9" spans="1:7" ht="15">
      <c r="A9" s="166"/>
      <c r="B9" s="167" t="s">
        <v>92</v>
      </c>
      <c r="C9" s="168"/>
      <c r="D9" s="167" t="s">
        <v>98</v>
      </c>
      <c r="E9" s="169" t="s">
        <v>99</v>
      </c>
      <c r="F9" s="169" t="s">
        <v>100</v>
      </c>
      <c r="G9" s="169" t="s">
        <v>101</v>
      </c>
    </row>
    <row r="10" spans="1:7" ht="15">
      <c r="A10" s="170" t="s">
        <v>98</v>
      </c>
      <c r="B10" s="171" t="s">
        <v>236</v>
      </c>
      <c r="C10" s="171" t="s">
        <v>237</v>
      </c>
      <c r="D10" s="196" t="s">
        <v>97</v>
      </c>
      <c r="E10" s="170" t="s">
        <v>238</v>
      </c>
      <c r="F10" s="170" t="s">
        <v>239</v>
      </c>
      <c r="G10" s="170" t="s">
        <v>240</v>
      </c>
    </row>
    <row r="11" spans="1:7" ht="15">
      <c r="A11" s="170" t="s">
        <v>99</v>
      </c>
      <c r="B11" s="171" t="s">
        <v>241</v>
      </c>
      <c r="C11" s="171" t="s">
        <v>242</v>
      </c>
      <c r="D11" s="172" t="s">
        <v>243</v>
      </c>
      <c r="E11" s="197" t="s">
        <v>97</v>
      </c>
      <c r="F11" s="166" t="s">
        <v>244</v>
      </c>
      <c r="G11" s="166" t="s">
        <v>245</v>
      </c>
    </row>
    <row r="12" spans="1:7" ht="15">
      <c r="A12" s="170" t="s">
        <v>100</v>
      </c>
      <c r="B12" s="171" t="s">
        <v>241</v>
      </c>
      <c r="C12" s="171" t="s">
        <v>246</v>
      </c>
      <c r="D12" s="172" t="s">
        <v>247</v>
      </c>
      <c r="E12" s="166" t="s">
        <v>248</v>
      </c>
      <c r="F12" s="197" t="s">
        <v>97</v>
      </c>
      <c r="G12" s="166" t="s">
        <v>249</v>
      </c>
    </row>
    <row r="13" spans="1:7" ht="15">
      <c r="A13" s="170" t="s">
        <v>101</v>
      </c>
      <c r="B13" s="171" t="s">
        <v>241</v>
      </c>
      <c r="C13" s="171" t="s">
        <v>250</v>
      </c>
      <c r="D13" s="172" t="s">
        <v>251</v>
      </c>
      <c r="E13" s="166" t="s">
        <v>252</v>
      </c>
      <c r="F13" s="166" t="s">
        <v>253</v>
      </c>
      <c r="G13" s="197" t="s">
        <v>97</v>
      </c>
    </row>
    <row r="14" spans="1:10" ht="15">
      <c r="A14" s="173"/>
      <c r="B14" s="173" t="s">
        <v>254</v>
      </c>
      <c r="C14" s="173" t="s">
        <v>255</v>
      </c>
      <c r="D14" s="173" t="s">
        <v>256</v>
      </c>
      <c r="E14" s="173" t="s">
        <v>97</v>
      </c>
      <c r="F14" s="173" t="s">
        <v>257</v>
      </c>
      <c r="G14" s="173" t="s">
        <v>97</v>
      </c>
      <c r="H14" s="173" t="s">
        <v>97</v>
      </c>
      <c r="I14" s="173" t="s">
        <v>258</v>
      </c>
      <c r="J14" s="173" t="s">
        <v>97</v>
      </c>
    </row>
    <row r="15" spans="1:10" ht="15">
      <c r="A15" s="174" t="s">
        <v>259</v>
      </c>
      <c r="B15" s="174" t="s">
        <v>260</v>
      </c>
      <c r="C15" s="174" t="s">
        <v>100</v>
      </c>
      <c r="D15" s="174" t="s">
        <v>100</v>
      </c>
      <c r="E15" s="174" t="s">
        <v>105</v>
      </c>
      <c r="F15" s="174" t="s">
        <v>261</v>
      </c>
      <c r="G15" s="174" t="s">
        <v>262</v>
      </c>
      <c r="H15" s="174" t="s">
        <v>263</v>
      </c>
      <c r="I15" s="174" t="s">
        <v>261</v>
      </c>
      <c r="J15" s="174" t="s">
        <v>264</v>
      </c>
    </row>
    <row r="16" spans="1:10" ht="15">
      <c r="A16" s="174" t="s">
        <v>265</v>
      </c>
      <c r="B16" s="174" t="s">
        <v>266</v>
      </c>
      <c r="C16" s="174" t="s">
        <v>99</v>
      </c>
      <c r="D16" s="174" t="s">
        <v>100</v>
      </c>
      <c r="E16" s="174" t="s">
        <v>101</v>
      </c>
      <c r="F16" s="174" t="s">
        <v>261</v>
      </c>
      <c r="G16" s="174" t="s">
        <v>100</v>
      </c>
      <c r="H16" s="174" t="s">
        <v>267</v>
      </c>
      <c r="I16" s="174" t="s">
        <v>261</v>
      </c>
      <c r="J16" s="174" t="s">
        <v>268</v>
      </c>
    </row>
    <row r="17" spans="1:10" ht="15">
      <c r="A17" s="174" t="s">
        <v>269</v>
      </c>
      <c r="B17" s="174" t="s">
        <v>270</v>
      </c>
      <c r="C17" s="174" t="s">
        <v>98</v>
      </c>
      <c r="D17" s="174" t="s">
        <v>100</v>
      </c>
      <c r="E17" s="174" t="s">
        <v>99</v>
      </c>
      <c r="F17" s="174" t="s">
        <v>261</v>
      </c>
      <c r="G17" s="174" t="s">
        <v>102</v>
      </c>
      <c r="H17" s="174" t="s">
        <v>271</v>
      </c>
      <c r="I17" s="174" t="s">
        <v>261</v>
      </c>
      <c r="J17" s="174" t="s">
        <v>272</v>
      </c>
    </row>
    <row r="18" spans="1:10" ht="15">
      <c r="A18" s="174" t="s">
        <v>273</v>
      </c>
      <c r="B18" s="174" t="s">
        <v>274</v>
      </c>
      <c r="C18" s="174" t="s">
        <v>262</v>
      </c>
      <c r="D18" s="174" t="s">
        <v>100</v>
      </c>
      <c r="E18" s="174" t="s">
        <v>99</v>
      </c>
      <c r="F18" s="174" t="s">
        <v>261</v>
      </c>
      <c r="G18" s="174" t="s">
        <v>105</v>
      </c>
      <c r="H18" s="174" t="s">
        <v>275</v>
      </c>
      <c r="I18" s="174" t="s">
        <v>261</v>
      </c>
      <c r="J18" s="174" t="s">
        <v>276</v>
      </c>
    </row>
    <row r="20" ht="21">
      <c r="A20" s="165" t="s">
        <v>277</v>
      </c>
    </row>
    <row r="21" spans="1:7" ht="15">
      <c r="A21" s="166"/>
      <c r="B21" s="167" t="s">
        <v>92</v>
      </c>
      <c r="C21" s="168"/>
      <c r="D21" s="167" t="s">
        <v>98</v>
      </c>
      <c r="E21" s="169" t="s">
        <v>99</v>
      </c>
      <c r="F21" s="169" t="s">
        <v>100</v>
      </c>
      <c r="G21" s="169" t="s">
        <v>101</v>
      </c>
    </row>
    <row r="22" spans="1:7" ht="15">
      <c r="A22" s="170" t="s">
        <v>98</v>
      </c>
      <c r="B22" s="171" t="s">
        <v>236</v>
      </c>
      <c r="C22" s="171" t="s">
        <v>278</v>
      </c>
      <c r="D22" s="196" t="s">
        <v>97</v>
      </c>
      <c r="E22" s="170" t="s">
        <v>114</v>
      </c>
      <c r="F22" s="170" t="s">
        <v>104</v>
      </c>
      <c r="G22" s="170" t="s">
        <v>121</v>
      </c>
    </row>
    <row r="23" spans="1:7" ht="15">
      <c r="A23" s="170" t="s">
        <v>99</v>
      </c>
      <c r="B23" s="171" t="s">
        <v>241</v>
      </c>
      <c r="C23" s="171" t="s">
        <v>279</v>
      </c>
      <c r="D23" s="172" t="s">
        <v>280</v>
      </c>
      <c r="E23" s="197" t="s">
        <v>97</v>
      </c>
      <c r="F23" s="166" t="s">
        <v>281</v>
      </c>
      <c r="G23" s="166" t="s">
        <v>116</v>
      </c>
    </row>
    <row r="24" spans="1:7" ht="15">
      <c r="A24" s="170" t="s">
        <v>100</v>
      </c>
      <c r="B24" s="171" t="s">
        <v>241</v>
      </c>
      <c r="C24" s="171" t="s">
        <v>282</v>
      </c>
      <c r="D24" s="172" t="s">
        <v>283</v>
      </c>
      <c r="E24" s="166" t="s">
        <v>284</v>
      </c>
      <c r="F24" s="197" t="s">
        <v>97</v>
      </c>
      <c r="G24" s="166" t="s">
        <v>285</v>
      </c>
    </row>
    <row r="25" spans="1:7" ht="15">
      <c r="A25" s="170" t="s">
        <v>101</v>
      </c>
      <c r="B25" s="171" t="s">
        <v>286</v>
      </c>
      <c r="C25" s="171" t="s">
        <v>287</v>
      </c>
      <c r="D25" s="172" t="s">
        <v>288</v>
      </c>
      <c r="E25" s="166" t="s">
        <v>289</v>
      </c>
      <c r="F25" s="166" t="s">
        <v>290</v>
      </c>
      <c r="G25" s="197" t="s">
        <v>97</v>
      </c>
    </row>
    <row r="26" spans="1:10" ht="15">
      <c r="A26" s="173"/>
      <c r="B26" s="173" t="s">
        <v>254</v>
      </c>
      <c r="C26" s="173" t="s">
        <v>255</v>
      </c>
      <c r="D26" s="173" t="s">
        <v>256</v>
      </c>
      <c r="E26" s="173" t="s">
        <v>97</v>
      </c>
      <c r="F26" s="173" t="s">
        <v>257</v>
      </c>
      <c r="G26" s="173" t="s">
        <v>97</v>
      </c>
      <c r="H26" s="173" t="s">
        <v>97</v>
      </c>
      <c r="I26" s="173" t="s">
        <v>258</v>
      </c>
      <c r="J26" s="173" t="s">
        <v>97</v>
      </c>
    </row>
    <row r="27" spans="1:10" ht="15">
      <c r="A27" s="174" t="s">
        <v>259</v>
      </c>
      <c r="B27" s="174" t="s">
        <v>291</v>
      </c>
      <c r="C27" s="174" t="s">
        <v>100</v>
      </c>
      <c r="D27" s="174" t="s">
        <v>100</v>
      </c>
      <c r="E27" s="174" t="s">
        <v>105</v>
      </c>
      <c r="F27" s="174" t="s">
        <v>261</v>
      </c>
      <c r="G27" s="174" t="s">
        <v>262</v>
      </c>
      <c r="H27" s="174" t="s">
        <v>263</v>
      </c>
      <c r="I27" s="174" t="s">
        <v>261</v>
      </c>
      <c r="J27" s="174" t="s">
        <v>292</v>
      </c>
    </row>
    <row r="28" spans="1:10" ht="15">
      <c r="A28" s="174" t="s">
        <v>265</v>
      </c>
      <c r="B28" s="174" t="s">
        <v>112</v>
      </c>
      <c r="C28" s="174" t="s">
        <v>99</v>
      </c>
      <c r="D28" s="174" t="s">
        <v>100</v>
      </c>
      <c r="E28" s="174" t="s">
        <v>101</v>
      </c>
      <c r="F28" s="174" t="s">
        <v>261</v>
      </c>
      <c r="G28" s="174" t="s">
        <v>99</v>
      </c>
      <c r="H28" s="174" t="s">
        <v>293</v>
      </c>
      <c r="I28" s="174" t="s">
        <v>261</v>
      </c>
      <c r="J28" s="174" t="s">
        <v>294</v>
      </c>
    </row>
    <row r="29" spans="1:10" ht="15">
      <c r="A29" s="174" t="s">
        <v>269</v>
      </c>
      <c r="B29" s="174" t="s">
        <v>295</v>
      </c>
      <c r="C29" s="174" t="s">
        <v>98</v>
      </c>
      <c r="D29" s="174" t="s">
        <v>100</v>
      </c>
      <c r="E29" s="174" t="s">
        <v>99</v>
      </c>
      <c r="F29" s="174" t="s">
        <v>261</v>
      </c>
      <c r="G29" s="174" t="s">
        <v>101</v>
      </c>
      <c r="H29" s="174" t="s">
        <v>296</v>
      </c>
      <c r="I29" s="174" t="s">
        <v>261</v>
      </c>
      <c r="J29" s="174" t="s">
        <v>297</v>
      </c>
    </row>
    <row r="30" spans="1:10" ht="15">
      <c r="A30" s="174" t="s">
        <v>273</v>
      </c>
      <c r="B30" s="174" t="s">
        <v>298</v>
      </c>
      <c r="C30" s="174" t="s">
        <v>262</v>
      </c>
      <c r="D30" s="174" t="s">
        <v>100</v>
      </c>
      <c r="E30" s="174" t="s">
        <v>262</v>
      </c>
      <c r="F30" s="174" t="s">
        <v>261</v>
      </c>
      <c r="G30" s="174" t="s">
        <v>105</v>
      </c>
      <c r="H30" s="174" t="s">
        <v>299</v>
      </c>
      <c r="I30" s="174" t="s">
        <v>261</v>
      </c>
      <c r="J30" s="174" t="s">
        <v>263</v>
      </c>
    </row>
    <row r="34" spans="1:8" s="22" customFormat="1" ht="15.75">
      <c r="A34" s="21"/>
      <c r="B34" s="12" t="s">
        <v>20</v>
      </c>
      <c r="C34" s="13"/>
      <c r="E34" s="8"/>
      <c r="H34" s="12" t="s">
        <v>21</v>
      </c>
    </row>
  </sheetData>
  <mergeCells count="5">
    <mergeCell ref="A6:H6"/>
    <mergeCell ref="A1:I1"/>
    <mergeCell ref="A2:I2"/>
    <mergeCell ref="A3:I3"/>
    <mergeCell ref="A4:I4"/>
  </mergeCells>
  <printOptions/>
  <pageMargins left="0.75" right="0.75" top="0.41" bottom="0.33" header="0.22" footer="0.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85" zoomScaleNormal="85" workbookViewId="0" topLeftCell="A1">
      <selection activeCell="A3" sqref="A3:I3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5" width="22.140625" style="0" customWidth="1"/>
    <col min="6" max="6" width="21.140625" style="0" customWidth="1"/>
    <col min="7" max="8" width="8.57421875" style="0" customWidth="1"/>
    <col min="9" max="9" width="1.57421875" style="0" customWidth="1"/>
    <col min="10" max="16384" width="8.57421875" style="0" customWidth="1"/>
  </cols>
  <sheetData>
    <row r="1" spans="1:9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</v>
      </c>
      <c r="B2" s="292"/>
      <c r="C2" s="292"/>
      <c r="D2" s="292"/>
      <c r="E2" s="292"/>
      <c r="F2" s="292"/>
      <c r="G2" s="292"/>
      <c r="H2" s="292"/>
      <c r="I2" s="292"/>
    </row>
    <row r="3" spans="1:9" ht="51.75" customHeight="1">
      <c r="A3" s="293" t="s">
        <v>166</v>
      </c>
      <c r="B3" s="293"/>
      <c r="C3" s="293"/>
      <c r="D3" s="293"/>
      <c r="E3" s="293"/>
      <c r="F3" s="293"/>
      <c r="G3" s="293"/>
      <c r="H3" s="293"/>
      <c r="I3" s="293"/>
    </row>
    <row r="4" spans="1:9" ht="15.75">
      <c r="A4" s="292" t="s">
        <v>218</v>
      </c>
      <c r="B4" s="292"/>
      <c r="C4" s="292"/>
      <c r="D4" s="292"/>
      <c r="E4" s="292"/>
      <c r="F4" s="292"/>
      <c r="G4" s="292"/>
      <c r="H4" s="292"/>
      <c r="I4" s="292"/>
    </row>
    <row r="5" ht="15.75">
      <c r="A5" s="164"/>
    </row>
    <row r="6" spans="1:8" ht="15.75">
      <c r="A6" s="303" t="s">
        <v>82</v>
      </c>
      <c r="B6" s="303"/>
      <c r="C6" s="303"/>
      <c r="D6" s="303"/>
      <c r="E6" s="303"/>
      <c r="F6" s="303"/>
      <c r="G6" s="303"/>
      <c r="H6" s="303"/>
    </row>
    <row r="8" spans="1:6" ht="15">
      <c r="A8" s="171"/>
      <c r="B8" s="175" t="s">
        <v>92</v>
      </c>
      <c r="C8" s="175" t="s">
        <v>93</v>
      </c>
      <c r="D8" s="175" t="s">
        <v>94</v>
      </c>
      <c r="E8" s="175" t="s">
        <v>95</v>
      </c>
      <c r="F8" s="175" t="s">
        <v>96</v>
      </c>
    </row>
    <row r="9" spans="1:6" ht="15">
      <c r="A9" s="176"/>
      <c r="B9" s="176" t="s">
        <v>97</v>
      </c>
      <c r="C9" s="177" t="s">
        <v>97</v>
      </c>
      <c r="D9" s="174"/>
      <c r="E9" s="174"/>
      <c r="F9" s="174"/>
    </row>
    <row r="10" spans="1:6" ht="15">
      <c r="A10" s="171" t="s">
        <v>98</v>
      </c>
      <c r="B10" s="171" t="s">
        <v>107</v>
      </c>
      <c r="C10" s="175" t="s">
        <v>300</v>
      </c>
      <c r="D10" s="177" t="s">
        <v>97</v>
      </c>
      <c r="E10" s="174"/>
      <c r="F10" s="174"/>
    </row>
    <row r="11" spans="1:6" ht="15">
      <c r="A11" s="176"/>
      <c r="B11" s="176" t="s">
        <v>97</v>
      </c>
      <c r="C11" s="176" t="s">
        <v>97</v>
      </c>
      <c r="D11" s="175" t="s">
        <v>300</v>
      </c>
      <c r="E11" s="174"/>
      <c r="F11" s="174"/>
    </row>
    <row r="12" spans="1:6" ht="15">
      <c r="A12" s="171" t="s">
        <v>99</v>
      </c>
      <c r="B12" s="171" t="s">
        <v>103</v>
      </c>
      <c r="C12" s="171" t="s">
        <v>298</v>
      </c>
      <c r="D12" s="176" t="s">
        <v>301</v>
      </c>
      <c r="E12" s="177" t="s">
        <v>97</v>
      </c>
      <c r="F12" s="174"/>
    </row>
    <row r="13" spans="1:6" ht="15">
      <c r="A13" s="176"/>
      <c r="B13" s="176" t="s">
        <v>97</v>
      </c>
      <c r="C13" s="174" t="s">
        <v>97</v>
      </c>
      <c r="D13" s="176" t="s">
        <v>97</v>
      </c>
      <c r="E13" s="175" t="s">
        <v>300</v>
      </c>
      <c r="F13" s="174"/>
    </row>
    <row r="14" spans="1:6" ht="15">
      <c r="A14" s="171" t="s">
        <v>100</v>
      </c>
      <c r="B14" s="171" t="s">
        <v>109</v>
      </c>
      <c r="C14" s="173" t="s">
        <v>270</v>
      </c>
      <c r="D14" s="176" t="s">
        <v>97</v>
      </c>
      <c r="E14" s="176" t="s">
        <v>302</v>
      </c>
      <c r="F14" s="174"/>
    </row>
    <row r="15" spans="1:6" ht="15">
      <c r="A15" s="176"/>
      <c r="B15" s="176" t="s">
        <v>97</v>
      </c>
      <c r="C15" s="176" t="s">
        <v>97</v>
      </c>
      <c r="D15" s="171" t="s">
        <v>112</v>
      </c>
      <c r="E15" s="176" t="s">
        <v>97</v>
      </c>
      <c r="F15" s="174"/>
    </row>
    <row r="16" spans="1:6" ht="15">
      <c r="A16" s="171" t="s">
        <v>101</v>
      </c>
      <c r="B16" s="171" t="s">
        <v>109</v>
      </c>
      <c r="C16" s="171" t="s">
        <v>112</v>
      </c>
      <c r="D16" s="174" t="s">
        <v>303</v>
      </c>
      <c r="E16" s="176"/>
      <c r="F16" s="177" t="s">
        <v>97</v>
      </c>
    </row>
    <row r="17" spans="1:6" ht="15">
      <c r="A17" s="176"/>
      <c r="B17" s="176" t="s">
        <v>97</v>
      </c>
      <c r="C17" s="174" t="s">
        <v>97</v>
      </c>
      <c r="D17" s="174" t="s">
        <v>97</v>
      </c>
      <c r="E17" s="176"/>
      <c r="F17" s="175" t="s">
        <v>300</v>
      </c>
    </row>
    <row r="18" spans="1:6" ht="15">
      <c r="A18" s="171" t="s">
        <v>102</v>
      </c>
      <c r="B18" s="171" t="s">
        <v>109</v>
      </c>
      <c r="C18" s="173" t="s">
        <v>266</v>
      </c>
      <c r="D18" s="174" t="s">
        <v>97</v>
      </c>
      <c r="E18" s="176"/>
      <c r="F18" s="174" t="s">
        <v>304</v>
      </c>
    </row>
    <row r="19" spans="1:6" ht="15">
      <c r="A19" s="176"/>
      <c r="B19" s="176" t="s">
        <v>97</v>
      </c>
      <c r="C19" s="176" t="s">
        <v>97</v>
      </c>
      <c r="D19" s="173" t="s">
        <v>266</v>
      </c>
      <c r="E19" s="176"/>
      <c r="F19" s="174" t="s">
        <v>97</v>
      </c>
    </row>
    <row r="20" spans="1:6" ht="15">
      <c r="A20" s="171" t="s">
        <v>105</v>
      </c>
      <c r="B20" s="171" t="s">
        <v>109</v>
      </c>
      <c r="C20" s="171" t="s">
        <v>295</v>
      </c>
      <c r="D20" s="176" t="s">
        <v>305</v>
      </c>
      <c r="E20" s="176" t="s">
        <v>97</v>
      </c>
      <c r="F20" s="174"/>
    </row>
    <row r="21" spans="1:6" ht="15">
      <c r="A21" s="176"/>
      <c r="B21" s="176" t="s">
        <v>97</v>
      </c>
      <c r="C21" s="174" t="s">
        <v>97</v>
      </c>
      <c r="D21" s="176" t="s">
        <v>97</v>
      </c>
      <c r="E21" s="171" t="s">
        <v>266</v>
      </c>
      <c r="F21" s="174"/>
    </row>
    <row r="22" spans="1:6" ht="15">
      <c r="A22" s="171" t="s">
        <v>106</v>
      </c>
      <c r="B22" s="171" t="s">
        <v>109</v>
      </c>
      <c r="C22" s="173" t="s">
        <v>274</v>
      </c>
      <c r="D22" s="178" t="s">
        <v>97</v>
      </c>
      <c r="E22" s="174" t="s">
        <v>306</v>
      </c>
      <c r="F22" s="174"/>
    </row>
    <row r="23" spans="1:6" ht="15">
      <c r="A23" s="176"/>
      <c r="B23" s="176" t="s">
        <v>97</v>
      </c>
      <c r="C23" s="178" t="s">
        <v>97</v>
      </c>
      <c r="D23" s="179" t="s">
        <v>307</v>
      </c>
      <c r="E23" s="174" t="s">
        <v>97</v>
      </c>
      <c r="F23" s="174"/>
    </row>
    <row r="24" spans="1:6" ht="15">
      <c r="A24" s="171" t="s">
        <v>108</v>
      </c>
      <c r="B24" s="171" t="s">
        <v>107</v>
      </c>
      <c r="C24" s="179" t="s">
        <v>307</v>
      </c>
      <c r="D24" s="174" t="s">
        <v>308</v>
      </c>
      <c r="E24" s="174"/>
      <c r="F24" s="174"/>
    </row>
    <row r="25" spans="1:6" ht="15">
      <c r="A25" s="174"/>
      <c r="B25" s="174" t="s">
        <v>97</v>
      </c>
      <c r="C25" s="174"/>
      <c r="D25" s="174" t="s">
        <v>97</v>
      </c>
      <c r="E25" s="174" t="s">
        <v>97</v>
      </c>
      <c r="F25" s="174"/>
    </row>
    <row r="26" spans="1:6" ht="15">
      <c r="A26" s="174"/>
      <c r="B26" s="174" t="s">
        <v>97</v>
      </c>
      <c r="C26" s="174"/>
      <c r="D26" s="177" t="s">
        <v>309</v>
      </c>
      <c r="E26" s="173" t="s">
        <v>112</v>
      </c>
      <c r="F26" s="174" t="s">
        <v>97</v>
      </c>
    </row>
    <row r="27" spans="1:6" ht="15">
      <c r="A27" s="174"/>
      <c r="B27" s="174" t="s">
        <v>97</v>
      </c>
      <c r="C27" s="174"/>
      <c r="D27" s="174"/>
      <c r="E27" s="178" t="s">
        <v>97</v>
      </c>
      <c r="F27" s="173" t="s">
        <v>97</v>
      </c>
    </row>
    <row r="28" spans="1:6" ht="15">
      <c r="A28" s="174"/>
      <c r="B28" s="174" t="s">
        <v>97</v>
      </c>
      <c r="C28" s="174"/>
      <c r="D28" s="174"/>
      <c r="E28" s="179" t="s">
        <v>307</v>
      </c>
      <c r="F28" s="174" t="s">
        <v>111</v>
      </c>
    </row>
    <row r="29" spans="1:6" ht="15">
      <c r="A29" s="174"/>
      <c r="B29" s="174" t="s">
        <v>97</v>
      </c>
      <c r="C29" s="174"/>
      <c r="D29" s="174" t="s">
        <v>97</v>
      </c>
      <c r="E29" s="174"/>
      <c r="F29" s="174" t="s">
        <v>97</v>
      </c>
    </row>
    <row r="30" spans="1:6" ht="15">
      <c r="A30" s="174"/>
      <c r="B30" s="174" t="s">
        <v>97</v>
      </c>
      <c r="C30" s="177" t="s">
        <v>117</v>
      </c>
      <c r="D30" s="173" t="s">
        <v>298</v>
      </c>
      <c r="E30" s="174" t="s">
        <v>97</v>
      </c>
      <c r="F30" s="174"/>
    </row>
    <row r="31" spans="1:6" ht="15">
      <c r="A31" s="174"/>
      <c r="B31" s="174" t="s">
        <v>97</v>
      </c>
      <c r="C31" s="174"/>
      <c r="D31" s="176" t="s">
        <v>97</v>
      </c>
      <c r="E31" s="173" t="s">
        <v>270</v>
      </c>
      <c r="F31" s="174"/>
    </row>
    <row r="32" spans="1:6" ht="15">
      <c r="A32" s="174"/>
      <c r="B32" s="174" t="s">
        <v>97</v>
      </c>
      <c r="C32" s="174"/>
      <c r="D32" s="171" t="s">
        <v>270</v>
      </c>
      <c r="E32" s="176" t="s">
        <v>110</v>
      </c>
      <c r="F32" s="174" t="s">
        <v>97</v>
      </c>
    </row>
    <row r="33" spans="1:6" ht="15">
      <c r="A33" s="174"/>
      <c r="B33" s="174" t="s">
        <v>97</v>
      </c>
      <c r="C33" s="174"/>
      <c r="D33" s="174" t="s">
        <v>97</v>
      </c>
      <c r="E33" s="176" t="s">
        <v>97</v>
      </c>
      <c r="F33" s="173" t="s">
        <v>270</v>
      </c>
    </row>
    <row r="34" spans="1:6" ht="15">
      <c r="A34" s="174"/>
      <c r="B34" s="174" t="s">
        <v>97</v>
      </c>
      <c r="C34" s="174"/>
      <c r="D34" s="173" t="s">
        <v>295</v>
      </c>
      <c r="E34" s="176" t="s">
        <v>97</v>
      </c>
      <c r="F34" s="174" t="s">
        <v>310</v>
      </c>
    </row>
    <row r="35" spans="1:6" ht="15">
      <c r="A35" s="174"/>
      <c r="B35" s="174" t="s">
        <v>97</v>
      </c>
      <c r="C35" s="174"/>
      <c r="D35" s="176" t="s">
        <v>97</v>
      </c>
      <c r="E35" s="171" t="s">
        <v>274</v>
      </c>
      <c r="F35" s="174" t="s">
        <v>97</v>
      </c>
    </row>
    <row r="36" spans="1:6" ht="15">
      <c r="A36" s="174"/>
      <c r="B36" s="174" t="s">
        <v>97</v>
      </c>
      <c r="C36" s="174"/>
      <c r="D36" s="171" t="s">
        <v>274</v>
      </c>
      <c r="E36" s="174" t="s">
        <v>311</v>
      </c>
      <c r="F36" s="174"/>
    </row>
    <row r="37" spans="1:6" ht="15">
      <c r="A37" s="174"/>
      <c r="B37" s="174" t="s">
        <v>97</v>
      </c>
      <c r="C37" s="174"/>
      <c r="D37" s="174"/>
      <c r="E37" s="174" t="s">
        <v>118</v>
      </c>
      <c r="F37" s="174"/>
    </row>
    <row r="38" spans="1:6" ht="15">
      <c r="A38" s="174"/>
      <c r="B38" s="174" t="s">
        <v>97</v>
      </c>
      <c r="C38" s="174"/>
      <c r="D38" s="177" t="s">
        <v>312</v>
      </c>
      <c r="E38" s="173" t="s">
        <v>298</v>
      </c>
      <c r="F38" s="174" t="s">
        <v>97</v>
      </c>
    </row>
    <row r="39" spans="1:6" ht="15">
      <c r="A39" s="174"/>
      <c r="B39" s="174" t="s">
        <v>97</v>
      </c>
      <c r="C39" s="174"/>
      <c r="D39" s="174"/>
      <c r="E39" s="176" t="s">
        <v>97</v>
      </c>
      <c r="F39" s="173" t="s">
        <v>298</v>
      </c>
    </row>
    <row r="40" spans="1:6" ht="15">
      <c r="A40" s="174"/>
      <c r="B40" s="174" t="s">
        <v>97</v>
      </c>
      <c r="C40" s="174"/>
      <c r="D40" s="174"/>
      <c r="E40" s="171" t="s">
        <v>295</v>
      </c>
      <c r="F40" s="174" t="s">
        <v>313</v>
      </c>
    </row>
    <row r="41" spans="1:6" ht="15">
      <c r="A41" s="174"/>
      <c r="B41" s="174" t="s">
        <v>97</v>
      </c>
      <c r="C41" s="174"/>
      <c r="D41" s="174"/>
      <c r="E41" s="174"/>
      <c r="F41" s="174" t="s">
        <v>97</v>
      </c>
    </row>
    <row r="42" spans="1:6" ht="15">
      <c r="A42" s="174"/>
      <c r="B42" s="174" t="s">
        <v>97</v>
      </c>
      <c r="C42" s="174"/>
      <c r="D42" s="174"/>
      <c r="E42" s="174"/>
      <c r="F42" s="174"/>
    </row>
    <row r="44" spans="1:8" s="22" customFormat="1" ht="15.75">
      <c r="A44" s="21"/>
      <c r="B44" s="12" t="s">
        <v>20</v>
      </c>
      <c r="C44" s="13"/>
      <c r="E44" s="8"/>
      <c r="H44" s="12" t="s">
        <v>21</v>
      </c>
    </row>
  </sheetData>
  <sheetProtection selectLockedCells="1" selectUnlockedCells="1"/>
  <mergeCells count="5">
    <mergeCell ref="A6:H6"/>
    <mergeCell ref="A1:I1"/>
    <mergeCell ref="A2:I2"/>
    <mergeCell ref="A3:I3"/>
    <mergeCell ref="A4:I4"/>
  </mergeCells>
  <printOptions/>
  <pageMargins left="1.06" right="0" top="0.15763888888888888" bottom="0.15763888888888888" header="0.5118055555555555" footer="0.511805555555555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Bill</cp:lastModifiedBy>
  <cp:lastPrinted>2021-09-28T21:22:42Z</cp:lastPrinted>
  <dcterms:created xsi:type="dcterms:W3CDTF">2021-09-25T04:52:02Z</dcterms:created>
  <dcterms:modified xsi:type="dcterms:W3CDTF">2021-09-30T14:10:01Z</dcterms:modified>
  <cp:category/>
  <cp:version/>
  <cp:contentType/>
  <cp:contentStatus/>
</cp:coreProperties>
</file>